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Budget Summary" sheetId="1" state="visible" r:id="rId1"/>
    <sheet xmlns:r="http://schemas.openxmlformats.org/officeDocument/2006/relationships" name="Asset Register" sheetId="2" state="visible" r:id="rId2"/>
    <sheet xmlns:r="http://schemas.openxmlformats.org/officeDocument/2006/relationships" name="Spares Register" sheetId="3" state="visible" r:id="rId3"/>
    <sheet xmlns:r="http://schemas.openxmlformats.org/officeDocument/2006/relationships" name="Asset-Spare Links" sheetId="4" state="visible" r:id="rId4"/>
    <sheet xmlns:r="http://schemas.openxmlformats.org/officeDocument/2006/relationships" name="Spares Summary" sheetId="5" state="visible" r:id="rId5"/>
    <sheet xmlns:r="http://schemas.openxmlformats.org/officeDocument/2006/relationships" name="Budget Assumptions" sheetId="6" state="visible" r:id="rId6"/>
  </sheets>
  <definedNames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$#,##0.00"/>
    <numFmt numFmtId="166" formatCode="0.0%"/>
  </numFmts>
  <fonts count="3">
    <font>
      <name val="Calibri"/>
      <family val="2"/>
      <color theme="1"/>
      <sz val="11"/>
      <scheme val="minor"/>
    </font>
    <font>
      <b val="1"/>
      <color rgb="00FFFFFF"/>
    </font>
    <font>
      <name val="Calibri"/>
      <family val="2"/>
      <b val="1"/>
      <color theme="1"/>
      <sz val="11"/>
      <scheme val="minor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6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0" fontId="1" fillId="2" borderId="1" applyAlignment="1" pivotButton="0" quotePrefix="0" xfId="0">
      <alignment horizontal="center" wrapText="1"/>
    </xf>
    <xf numFmtId="0" fontId="0" fillId="0" borderId="1" applyAlignment="1" pivotButton="0" quotePrefix="0" xfId="0">
      <alignment vertical="top"/>
    </xf>
    <xf numFmtId="165" fontId="0" fillId="0" borderId="1" applyAlignment="1" pivotButton="0" quotePrefix="0" xfId="0">
      <alignment vertical="top"/>
    </xf>
    <xf numFmtId="166" fontId="0" fillId="0" borderId="1" applyAlignment="1" pivotButton="0" quotePrefix="0" xfId="0">
      <alignment vertical="top"/>
    </xf>
    <xf numFmtId="165" fontId="0" fillId="0" borderId="1" applyAlignment="1" pivotButton="0" quotePrefix="0" xfId="0">
      <alignment vertical="top"/>
    </xf>
    <xf numFmtId="0" fontId="1" fillId="2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top"/>
    </xf>
    <xf numFmtId="165" fontId="2" fillId="0" borderId="1" applyAlignment="1" pivotButton="0" quotePrefix="0" xfId="0">
      <alignment vertical="top"/>
    </xf>
    <xf numFmtId="164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166" fontId="0" fillId="0" borderId="1" applyAlignment="1" pivotButton="0" quotePrefix="0" xfId="0">
      <alignment vertical="top"/>
    </xf>
    <xf numFmtId="166" fontId="2" fillId="0" borderId="1" applyAlignment="1" pivotButton="0" quotePrefix="0" xfId="0">
      <alignment vertical="top"/>
    </xf>
    <xf numFmtId="1" fontId="0" fillId="0" borderId="1" applyAlignment="1" pivotButton="0" quotePrefix="0" xfId="0">
      <alignment vertical="top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ables/table1.xml><?xml version="1.0" encoding="utf-8"?>
<table xmlns="http://schemas.openxmlformats.org/spreadsheetml/2006/main" id="1" name="AssetRegister" displayName="AssetRegister" ref="A1:P57" headerRowCount="1">
  <autoFilter ref="A1:P57"/>
  <tableColumns count="16">
    <tableColumn id="1" name="Asset ID"/>
    <tableColumn id="2" name="Asset Group"/>
    <tableColumn id="3" name="Location"/>
    <tableColumn id="4" name="Asset Name"/>
    <tableColumn id="5" name="Make/Model/Spec"/>
    <tableColumn id="6" name="Serial Number"/>
    <tableColumn id="7" name="Status"/>
    <tableColumn id="8" name="Fit for Purpose"/>
    <tableColumn id="9" name="Plant Restrictions"/>
    <tableColumn id="10" name="Comments"/>
    <tableColumn id="11" name="Service Frequency"/>
    <tableColumn id="12" name="Next Review Date"/>
    <tableColumn id="13" name="Source"/>
    <tableColumn id="14" name="Spare Tags"/>
    <tableColumn id="15" name="Allocated Annual Spares Cost (USD)"/>
    <tableColumn id="16" name="Top Spares (indicative)"/>
  </tableColumns>
  <tableStyleInfo name="TableStyleMedium9" showRowStripes="1"/>
</table>
</file>

<file path=xl/tables/table2.xml><?xml version="1.0" encoding="utf-8"?>
<table xmlns="http://schemas.openxmlformats.org/spreadsheetml/2006/main" id="2" name="SparesRegister" displayName="SparesRegister" ref="A1:H28" headerRowCount="1">
  <autoFilter ref="A1:H28"/>
  <tableColumns count="8">
    <tableColumn id="1" name="Spare Part"/>
    <tableColumn id="2" name="Stage of Use"/>
    <tableColumn id="3" name="Quantity"/>
    <tableColumn id="4" name="Unit Cost (USD)"/>
    <tableColumn id="5" name="Replacement Frequency"/>
    <tableColumn id="6" name="Total Cost (USD)"/>
    <tableColumn id="7" name="Estimated Replacements per Year"/>
    <tableColumn id="8" name="Cost per Year (USD)"/>
  </tableColumns>
  <tableStyleInfo name="TableStyleMedium9" showRowStripes="1"/>
</table>
</file>

<file path=xl/tables/table3.xml><?xml version="1.0" encoding="utf-8"?>
<table xmlns="http://schemas.openxmlformats.org/spreadsheetml/2006/main" id="3" name="AssetSpareLinks" displayName="AssetSpareLinks" ref="A1:J234" headerRowCount="1">
  <autoFilter ref="A1:J234"/>
  <tableColumns count="10">
    <tableColumn id="1" name="Asset ID"/>
    <tableColumn id="2" name="Asset Name"/>
    <tableColumn id="3" name="Asset Group"/>
    <tableColumn id="4" name="Spare Part"/>
    <tableColumn id="5" name="Stage of Use"/>
    <tableColumn id="6" name="Quantity"/>
    <tableColumn id="7" name="Unit Cost (USD)"/>
    <tableColumn id="8" name="Replacement Frequency"/>
    <tableColumn id="9" name="Estimated Replacements per Year"/>
    <tableColumn id="10" name="Cost per Year (USD)"/>
  </tableColumns>
  <tableStyleInfo name="TableStyleMedium9" showRowStripes="1"/>
</table>
</file>

<file path=xl/tables/table4.xml><?xml version="1.0" encoding="utf-8"?>
<table xmlns="http://schemas.openxmlformats.org/spreadsheetml/2006/main" id="4" name="SparesSummaryTbl" displayName="SparesSummaryTbl" ref="A1:C9" headerRowCount="1">
  <autoFilter ref="A1:C9"/>
  <tableColumns count="3">
    <tableColumn id="1" name="Stage of Use"/>
    <tableColumn id="2" name="Cost per Year (USD)"/>
    <tableColumn id="3" name="% of Total"/>
  </tableColumns>
  <tableStyleInfo name="TableStyleMedium9" showRowStripes="1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9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Spares Budget Summary</t>
        </is>
      </c>
      <c r="B1" s="18" t="n"/>
      <c r="C1" s="18" t="n"/>
      <c r="D1" s="18" t="n"/>
      <c r="E1" s="19" t="n"/>
    </row>
    <row r="2">
      <c r="A2" s="5" t="inlineStr">
        <is>
          <t>Category</t>
        </is>
      </c>
      <c r="B2" s="5" t="inlineStr">
        <is>
          <t>Yearly (USD)</t>
        </is>
      </c>
      <c r="C2" s="5" t="inlineStr">
        <is>
          <t>Monthly (USD)</t>
        </is>
      </c>
      <c r="D2" s="5" t="inlineStr">
        <is>
          <t>Weekly (USD)</t>
        </is>
      </c>
      <c r="E2" s="5" t="inlineStr">
        <is>
          <t>Daily (USD)</t>
        </is>
      </c>
    </row>
    <row r="3">
      <c r="A3" s="6" t="inlineStr">
        <is>
          <t>Total (All Assets)</t>
        </is>
      </c>
      <c r="B3" s="9">
        <f>SUM('Spares Summary'!B2:B9)</f>
        <v/>
      </c>
      <c r="C3" s="9">
        <f>B3/'Budget Assumptions'!$B$4</f>
        <v/>
      </c>
      <c r="D3" s="9">
        <f>B3/'Budget Assumptions'!$B$3</f>
        <v/>
      </c>
      <c r="E3" s="9">
        <f>B3/'Budget Assumptions'!$B$2</f>
        <v/>
      </c>
    </row>
    <row r="4"/>
    <row r="5">
      <c r="A5" s="10" t="inlineStr">
        <is>
          <t>By Asset Group</t>
        </is>
      </c>
      <c r="B5" s="18" t="n"/>
      <c r="C5" s="18" t="n"/>
      <c r="D5" s="18" t="n"/>
      <c r="E5" s="19" t="n"/>
    </row>
    <row r="6">
      <c r="A6" s="5" t="inlineStr">
        <is>
          <t>Category</t>
        </is>
      </c>
      <c r="B6" s="5" t="inlineStr">
        <is>
          <t>Yearly (USD)</t>
        </is>
      </c>
      <c r="C6" s="5" t="inlineStr">
        <is>
          <t>Monthly (USD)</t>
        </is>
      </c>
      <c r="D6" s="5" t="inlineStr">
        <is>
          <t>Weekly (USD)</t>
        </is>
      </c>
      <c r="E6" s="5" t="inlineStr">
        <is>
          <t>Daily (USD)</t>
        </is>
      </c>
    </row>
    <row r="7">
      <c r="A7" s="6" t="inlineStr">
        <is>
          <t>Concrete Plant</t>
        </is>
      </c>
      <c r="B7" s="9" t="n">
        <v>1775.857142857143</v>
      </c>
      <c r="C7" s="9">
        <f>B7/'Budget Assumptions'!$B$4</f>
        <v/>
      </c>
      <c r="D7" s="9">
        <f>B7/'Budget Assumptions'!$B$3</f>
        <v/>
      </c>
      <c r="E7" s="9">
        <f>B7/'Budget Assumptions'!$B$2</f>
        <v/>
      </c>
    </row>
    <row r="8">
      <c r="A8" s="6" t="inlineStr">
        <is>
          <t>Crushing Plant Motors</t>
        </is>
      </c>
      <c r="B8" s="9" t="n">
        <v>112573.4761904762</v>
      </c>
      <c r="C8" s="9">
        <f>B8/'Budget Assumptions'!$B$4</f>
        <v/>
      </c>
      <c r="D8" s="9">
        <f>B8/'Budget Assumptions'!$B$3</f>
        <v/>
      </c>
      <c r="E8" s="9">
        <f>B8/'Budget Assumptions'!$B$2</f>
        <v/>
      </c>
    </row>
    <row r="9">
      <c r="A9" s="6" t="inlineStr">
        <is>
          <t>Mobile Plant</t>
        </is>
      </c>
      <c r="B9" s="9" t="n">
        <v>0</v>
      </c>
      <c r="C9" s="9">
        <f>B9/'Budget Assumptions'!$B$4</f>
        <v/>
      </c>
      <c r="D9" s="9">
        <f>B9/'Budget Assumptions'!$B$3</f>
        <v/>
      </c>
      <c r="E9" s="9">
        <f>B9/'Budget Assumptions'!$B$2</f>
        <v/>
      </c>
    </row>
    <row r="10">
      <c r="A10" s="6" t="inlineStr">
        <is>
          <t>Stationary Plant</t>
        </is>
      </c>
      <c r="B10" s="9" t="n">
        <v>113270.6666666667</v>
      </c>
      <c r="C10" s="9">
        <f>B10/'Budget Assumptions'!$B$4</f>
        <v/>
      </c>
      <c r="D10" s="9">
        <f>B10/'Budget Assumptions'!$B$3</f>
        <v/>
      </c>
      <c r="E10" s="9">
        <f>B10/'Budget Assumptions'!$B$2</f>
        <v/>
      </c>
    </row>
    <row r="11">
      <c r="A11" s="11" t="inlineStr">
        <is>
          <t>TOTAL</t>
        </is>
      </c>
      <c r="B11" s="12">
        <f>SUM(B7:B10)</f>
        <v/>
      </c>
      <c r="C11" s="12">
        <f>SUM(C7:C10)</f>
        <v/>
      </c>
      <c r="D11" s="12">
        <f>SUM(D7:D10)</f>
        <v/>
      </c>
      <c r="E11" s="12">
        <f>SUM(E7:E10)</f>
        <v/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2">
    <mergeCell ref="A1:E1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57"/>
  <sheetViews>
    <sheetView workbookViewId="0">
      <selection activeCell="A1" sqref="A1"/>
    </sheetView>
  </sheetViews>
  <sheetFormatPr baseColWidth="8" defaultRowHeight="15"/>
  <cols>
    <col width="10" customWidth="1" min="1" max="1"/>
    <col width="18.89999961853027" customWidth="1" min="2" max="2"/>
    <col width="14.39999961853027" customWidth="1" min="3" max="3"/>
    <col width="20.70000076293945" customWidth="1" min="4" max="4"/>
    <col width="55" customWidth="1" min="5" max="5"/>
    <col width="11.69999980926514" customWidth="1" min="6" max="6"/>
    <col width="10" customWidth="1" min="7" max="7"/>
    <col width="13.5" customWidth="1" min="8" max="8"/>
    <col width="16.20000076293945" customWidth="1" min="9" max="9"/>
    <col width="55" customWidth="1" min="10" max="10"/>
    <col width="16.20000076293945" customWidth="1" min="11" max="11"/>
    <col width="17.10000038146973" customWidth="1" min="12" max="12"/>
    <col width="13.5" customWidth="1" min="13" max="13"/>
    <col width="42.29999923706055" customWidth="1" min="14" max="14"/>
    <col width="30.60000038146973" customWidth="1" min="15" max="15"/>
    <col width="55" customWidth="1" min="16" max="16"/>
  </cols>
  <sheetData>
    <row r="1">
      <c r="A1" s="1" t="inlineStr">
        <is>
          <t>Asset ID</t>
        </is>
      </c>
      <c r="B1" s="1" t="inlineStr">
        <is>
          <t>Asset Group</t>
        </is>
      </c>
      <c r="C1" s="1" t="inlineStr">
        <is>
          <t>Location</t>
        </is>
      </c>
      <c r="D1" s="1" t="inlineStr">
        <is>
          <t>Asset Name</t>
        </is>
      </c>
      <c r="E1" s="1" t="inlineStr">
        <is>
          <t>Make/Model/Spec</t>
        </is>
      </c>
      <c r="F1" s="1" t="inlineStr">
        <is>
          <t>Serial Number</t>
        </is>
      </c>
      <c r="G1" s="1" t="inlineStr">
        <is>
          <t>Status</t>
        </is>
      </c>
      <c r="H1" s="1" t="inlineStr">
        <is>
          <t>Fit for Purpose</t>
        </is>
      </c>
      <c r="I1" s="1" t="inlineStr">
        <is>
          <t>Plant Restrictions</t>
        </is>
      </c>
      <c r="J1" s="1" t="inlineStr">
        <is>
          <t>Comments</t>
        </is>
      </c>
      <c r="K1" s="1" t="inlineStr">
        <is>
          <t>Service Frequency</t>
        </is>
      </c>
      <c r="L1" s="1" t="inlineStr">
        <is>
          <t>Next Review Date</t>
        </is>
      </c>
      <c r="M1" s="1" t="inlineStr">
        <is>
          <t>Source</t>
        </is>
      </c>
      <c r="N1" s="1" t="inlineStr">
        <is>
          <t>Spare Tags</t>
        </is>
      </c>
      <c r="O1" s="1" t="inlineStr">
        <is>
          <t>Yearly Budget (USD)</t>
        </is>
      </c>
      <c r="P1" s="1" t="inlineStr">
        <is>
          <t>Top Spares (indicative)</t>
        </is>
      </c>
      <c r="Q1" s="1" t="inlineStr">
        <is>
          <t>Daily Budget (USD)</t>
        </is>
      </c>
      <c r="R1" s="1" t="inlineStr">
        <is>
          <t>Weekly Budget (USD)</t>
        </is>
      </c>
      <c r="S1" s="1" t="inlineStr">
        <is>
          <t>Monthly Budget (USD)</t>
        </is>
      </c>
    </row>
    <row r="2">
      <c r="A2" s="2" t="n">
        <v>1</v>
      </c>
      <c r="B2" s="2" t="inlineStr">
        <is>
          <t>Mobile Plant</t>
        </is>
      </c>
      <c r="C2" s="2" t="inlineStr">
        <is>
          <t>Mobile Plant</t>
        </is>
      </c>
      <c r="D2" s="2" t="inlineStr">
        <is>
          <t>Arc welding machine</t>
        </is>
      </c>
      <c r="E2" s="2" t="inlineStr">
        <is>
          <t>Thermamax</t>
        </is>
      </c>
      <c r="F2" s="2" t="n"/>
      <c r="G2" s="2" t="inlineStr">
        <is>
          <t>Current</t>
        </is>
      </c>
      <c r="H2" s="2" t="inlineStr">
        <is>
          <t>Yes</t>
        </is>
      </c>
      <c r="I2" s="2" t="inlineStr">
        <is>
          <t xml:space="preserve">Not safe </t>
        </is>
      </c>
      <c r="J2" s="2" t="inlineStr">
        <is>
          <t>Fan recently replaced</t>
        </is>
      </c>
      <c r="K2" s="2" t="inlineStr">
        <is>
          <t>Regular inspection</t>
        </is>
      </c>
      <c r="L2" s="13" t="n">
        <v>45968</v>
      </c>
      <c r="M2" s="2" t="inlineStr">
        <is>
          <t>Plant Register</t>
        </is>
      </c>
      <c r="N2" s="2" t="inlineStr"/>
      <c r="O2" s="14" t="n"/>
      <c r="P2" s="2" t="inlineStr"/>
      <c r="Q2" s="14">
        <f>IF(O2="","",O2/'Budget Assumptions'!$B$2)</f>
        <v/>
      </c>
      <c r="R2" s="14">
        <f>IF(O2="","",O2/'Budget Assumptions'!$B$3)</f>
        <v/>
      </c>
      <c r="S2" s="14">
        <f>IF(O2="","",O2/'Budget Assumptions'!$B$4)</f>
        <v/>
      </c>
    </row>
    <row r="3">
      <c r="A3" s="2" t="n">
        <v>2</v>
      </c>
      <c r="B3" s="2" t="inlineStr">
        <is>
          <t>Mobile Plant</t>
        </is>
      </c>
      <c r="C3" s="2" t="inlineStr">
        <is>
          <t>Mobile Plant</t>
        </is>
      </c>
      <c r="D3" s="2" t="inlineStr">
        <is>
          <t>MIG welding machine</t>
        </is>
      </c>
      <c r="E3" s="2" t="inlineStr">
        <is>
          <t>Thermamax</t>
        </is>
      </c>
      <c r="F3" s="2" t="n"/>
      <c r="G3" s="2" t="inlineStr">
        <is>
          <t>Current</t>
        </is>
      </c>
      <c r="H3" s="2" t="inlineStr">
        <is>
          <t>No</t>
        </is>
      </c>
      <c r="I3" s="2" t="inlineStr">
        <is>
          <t xml:space="preserve">Not safe </t>
        </is>
      </c>
      <c r="J3" s="2" t="inlineStr">
        <is>
          <t>Blown capacitor</t>
        </is>
      </c>
      <c r="K3" s="2" t="inlineStr">
        <is>
          <t>Regular inspection</t>
        </is>
      </c>
      <c r="L3" s="2" t="inlineStr">
        <is>
          <t>pending</t>
        </is>
      </c>
      <c r="M3" s="2" t="inlineStr">
        <is>
          <t>Plant Register</t>
        </is>
      </c>
      <c r="N3" s="2" t="inlineStr"/>
      <c r="O3" s="14" t="n"/>
      <c r="P3" s="2" t="inlineStr"/>
      <c r="Q3" s="14">
        <f>IF(O3="","",O3/'Budget Assumptions'!$B$2)</f>
        <v/>
      </c>
      <c r="R3" s="14">
        <f>IF(O3="","",O3/'Budget Assumptions'!$B$3)</f>
        <v/>
      </c>
      <c r="S3" s="14">
        <f>IF(O3="","",O3/'Budget Assumptions'!$B$4)</f>
        <v/>
      </c>
    </row>
    <row r="4">
      <c r="A4" s="2" t="n">
        <v>3</v>
      </c>
      <c r="B4" s="2" t="inlineStr">
        <is>
          <t>Mobile Plant</t>
        </is>
      </c>
      <c r="C4" s="2" t="inlineStr">
        <is>
          <t>Mobile Plant</t>
        </is>
      </c>
      <c r="D4" s="2" t="inlineStr">
        <is>
          <t>Angle Grinder</t>
        </is>
      </c>
      <c r="E4" s="2" t="inlineStr">
        <is>
          <t>1x Big grinder                                         2x Small grinder</t>
        </is>
      </c>
      <c r="F4" s="2" t="n"/>
      <c r="G4" s="2" t="inlineStr">
        <is>
          <t>Current</t>
        </is>
      </c>
      <c r="H4" s="2" t="inlineStr">
        <is>
          <t>Yes</t>
        </is>
      </c>
      <c r="I4" s="2" t="inlineStr">
        <is>
          <t>Safe use</t>
        </is>
      </c>
      <c r="J4" s="2" t="inlineStr">
        <is>
          <t>small grinders to be fixed</t>
        </is>
      </c>
      <c r="K4" s="2" t="inlineStr">
        <is>
          <t>Regular inspection</t>
        </is>
      </c>
      <c r="L4" s="13" t="n">
        <v>45969</v>
      </c>
      <c r="M4" s="2" t="inlineStr">
        <is>
          <t>Plant Register</t>
        </is>
      </c>
      <c r="N4" s="2" t="inlineStr"/>
      <c r="O4" s="14" t="n"/>
      <c r="P4" s="2" t="inlineStr"/>
      <c r="Q4" s="14">
        <f>IF(O4="","",O4/'Budget Assumptions'!$B$2)</f>
        <v/>
      </c>
      <c r="R4" s="14">
        <f>IF(O4="","",O4/'Budget Assumptions'!$B$3)</f>
        <v/>
      </c>
      <c r="S4" s="14">
        <f>IF(O4="","",O4/'Budget Assumptions'!$B$4)</f>
        <v/>
      </c>
    </row>
    <row r="5">
      <c r="A5" s="2" t="n">
        <v>4</v>
      </c>
      <c r="B5" s="2" t="inlineStr">
        <is>
          <t>Stationary Plant</t>
        </is>
      </c>
      <c r="C5" s="2" t="inlineStr">
        <is>
          <t>Stationary Plant</t>
        </is>
      </c>
      <c r="D5" s="2" t="inlineStr">
        <is>
          <t>Cone Crusher 1</t>
        </is>
      </c>
      <c r="E5" s="2" t="inlineStr">
        <is>
          <t xml:space="preserve">OSBORN TELSMITH GYROSPHERE CRUSHER  , Speed:600RPM                           V-belts: 22x3820Lp-3762Li  </t>
        </is>
      </c>
      <c r="F5" s="2" t="inlineStr">
        <is>
          <t>36 GYRASPHERE</t>
        </is>
      </c>
      <c r="G5" s="2" t="inlineStr">
        <is>
          <t>Current</t>
        </is>
      </c>
      <c r="H5" s="2" t="inlineStr">
        <is>
          <t>Yes</t>
        </is>
      </c>
      <c r="I5" s="2" t="inlineStr">
        <is>
          <t>Safe use</t>
        </is>
      </c>
      <c r="J5" s="2" t="inlineStr">
        <is>
          <t>continuous inspection of oil tank</t>
        </is>
      </c>
      <c r="K5" s="2" t="inlineStr">
        <is>
          <t>Regular inspection</t>
        </is>
      </c>
      <c r="L5" s="2" t="inlineStr">
        <is>
          <t>regular</t>
        </is>
      </c>
      <c r="M5" s="2" t="inlineStr">
        <is>
          <t>Plant Register</t>
        </is>
      </c>
      <c r="N5" s="2" t="inlineStr">
        <is>
          <t>Secondary Cone, Cone/VSI Hydraulics, Plant-wide</t>
        </is>
      </c>
      <c r="O5" s="14" t="n">
        <v>4670.47619047619</v>
      </c>
      <c r="P5" s="2" t="inlineStr">
        <is>
          <t>Concave Liners, Cone Mantle, Hydraulic Oil (Cone &amp; VSI), Backing Compound, Feed Bowl</t>
        </is>
      </c>
      <c r="Q5" s="14">
        <f>IF(O5="","",O5/'Budget Assumptions'!$B$2)</f>
        <v/>
      </c>
      <c r="R5" s="14">
        <f>IF(O5="","",O5/'Budget Assumptions'!$B$3)</f>
        <v/>
      </c>
      <c r="S5" s="14">
        <f>IF(O5="","",O5/'Budget Assumptions'!$B$4)</f>
        <v/>
      </c>
    </row>
    <row r="6">
      <c r="A6" s="2" t="n">
        <v>5</v>
      </c>
      <c r="B6" s="2" t="inlineStr">
        <is>
          <t>Stationary Plant</t>
        </is>
      </c>
      <c r="C6" s="2" t="inlineStr">
        <is>
          <t>Stationary Plant</t>
        </is>
      </c>
      <c r="D6" s="2" t="inlineStr">
        <is>
          <t>Cone Crusher 2</t>
        </is>
      </c>
      <c r="E6" s="2" t="inlineStr">
        <is>
          <t xml:space="preserve">OSBORN TELSMITH GYROSPHERE CRUSHER  , Speed:600RPM                           V-belts: 22x3820Lp-3762Li  </t>
        </is>
      </c>
      <c r="F6" s="2" t="inlineStr">
        <is>
          <t>36 GYRASPHERE</t>
        </is>
      </c>
      <c r="G6" s="2" t="inlineStr">
        <is>
          <t>Current</t>
        </is>
      </c>
      <c r="H6" s="2" t="inlineStr">
        <is>
          <t>Yes</t>
        </is>
      </c>
      <c r="I6" s="2" t="inlineStr">
        <is>
          <t>Safe use</t>
        </is>
      </c>
      <c r="J6" s="2" t="inlineStr">
        <is>
          <t>continuous inspection of oil tank</t>
        </is>
      </c>
      <c r="K6" s="2" t="inlineStr">
        <is>
          <t>Regular inspection</t>
        </is>
      </c>
      <c r="L6" s="2" t="inlineStr">
        <is>
          <t>regular</t>
        </is>
      </c>
      <c r="M6" s="2" t="inlineStr">
        <is>
          <t>Plant Register</t>
        </is>
      </c>
      <c r="N6" s="2" t="inlineStr">
        <is>
          <t>Secondary Cone, Cone/VSI Hydraulics, Plant-wide</t>
        </is>
      </c>
      <c r="O6" s="14" t="n">
        <v>4670.47619047619</v>
      </c>
      <c r="P6" s="2" t="inlineStr">
        <is>
          <t>Concave Liners, Cone Mantle, Hydraulic Oil (Cone &amp; VSI), Backing Compound, Feed Bowl</t>
        </is>
      </c>
      <c r="Q6" s="14">
        <f>IF(O6="","",O6/'Budget Assumptions'!$B$2)</f>
        <v/>
      </c>
      <c r="R6" s="14">
        <f>IF(O6="","",O6/'Budget Assumptions'!$B$3)</f>
        <v/>
      </c>
      <c r="S6" s="14">
        <f>IF(O6="","",O6/'Budget Assumptions'!$B$4)</f>
        <v/>
      </c>
    </row>
    <row r="7">
      <c r="A7" s="2" t="n">
        <v>6</v>
      </c>
      <c r="B7" s="2" t="inlineStr">
        <is>
          <t>Stationary Plant</t>
        </is>
      </c>
      <c r="C7" s="2" t="inlineStr">
        <is>
          <t>Stationary Plant</t>
        </is>
      </c>
      <c r="D7" s="2" t="inlineStr">
        <is>
          <t>Converyor 1</t>
        </is>
      </c>
      <c r="E7" s="2" t="inlineStr">
        <is>
          <t>V-belts: VB17x2890                    Bearings: P215(Front), P213(Back)        Conv size:</t>
        </is>
      </c>
      <c r="F7" s="2" t="n"/>
      <c r="G7" s="2" t="inlineStr">
        <is>
          <t>Current</t>
        </is>
      </c>
      <c r="H7" s="2" t="inlineStr">
        <is>
          <t>Yes</t>
        </is>
      </c>
      <c r="I7" s="2" t="inlineStr">
        <is>
          <t>Safe use</t>
        </is>
      </c>
      <c r="J7" s="2" t="inlineStr">
        <is>
          <t xml:space="preserve">continuous visual inspection </t>
        </is>
      </c>
      <c r="K7" s="2" t="inlineStr">
        <is>
          <t>Regular inspection</t>
        </is>
      </c>
      <c r="L7" s="2" t="inlineStr">
        <is>
          <t>regular</t>
        </is>
      </c>
      <c r="M7" s="2" t="inlineStr">
        <is>
          <t>Plant Register</t>
        </is>
      </c>
      <c r="N7" s="2" t="inlineStr">
        <is>
          <t>Conveyors, Plant-wide</t>
        </is>
      </c>
      <c r="O7" s="14" t="n">
        <v>549.3571428571429</v>
      </c>
      <c r="P7" s="2" t="inlineStr">
        <is>
          <t>Conveyor Belts, Conveyor Rollers, Grease for Bearings, V-Belts (Jaw, Cone, Screens), Belt Cleaners</t>
        </is>
      </c>
      <c r="Q7" s="14">
        <f>IF(O7="","",O7/'Budget Assumptions'!$B$2)</f>
        <v/>
      </c>
      <c r="R7" s="14">
        <f>IF(O7="","",O7/'Budget Assumptions'!$B$3)</f>
        <v/>
      </c>
      <c r="S7" s="14">
        <f>IF(O7="","",O7/'Budget Assumptions'!$B$4)</f>
        <v/>
      </c>
    </row>
    <row r="8">
      <c r="A8" s="2" t="n">
        <v>7</v>
      </c>
      <c r="B8" s="2" t="inlineStr">
        <is>
          <t>Stationary Plant</t>
        </is>
      </c>
      <c r="C8" s="2" t="inlineStr">
        <is>
          <t>Stationary Plant</t>
        </is>
      </c>
      <c r="D8" s="2" t="inlineStr">
        <is>
          <t>Converyor 2</t>
        </is>
      </c>
      <c r="E8" s="2" t="inlineStr">
        <is>
          <t>V-belts: VB13x2700                    Bearings: P215                                  Conv size:</t>
        </is>
      </c>
      <c r="F8" s="2" t="n"/>
      <c r="G8" s="2" t="inlineStr">
        <is>
          <t>Current</t>
        </is>
      </c>
      <c r="H8" s="2" t="inlineStr">
        <is>
          <t>Yes</t>
        </is>
      </c>
      <c r="I8" s="2" t="inlineStr">
        <is>
          <t>Safe use</t>
        </is>
      </c>
      <c r="J8" s="2" t="inlineStr">
        <is>
          <t xml:space="preserve">continuous visual inspection </t>
        </is>
      </c>
      <c r="K8" s="2" t="inlineStr">
        <is>
          <t>Regular inspection</t>
        </is>
      </c>
      <c r="L8" s="2" t="n"/>
      <c r="M8" s="2" t="inlineStr">
        <is>
          <t>Plant Register</t>
        </is>
      </c>
      <c r="N8" s="2" t="inlineStr">
        <is>
          <t>Conveyors, Plant-wide</t>
        </is>
      </c>
      <c r="O8" s="14" t="n">
        <v>549.3571428571429</v>
      </c>
      <c r="P8" s="2" t="inlineStr">
        <is>
          <t>Conveyor Belts, Conveyor Rollers, Grease for Bearings, V-Belts (Jaw, Cone, Screens), Belt Cleaners</t>
        </is>
      </c>
      <c r="Q8" s="14">
        <f>IF(O8="","",O8/'Budget Assumptions'!$B$2)</f>
        <v/>
      </c>
      <c r="R8" s="14">
        <f>IF(O8="","",O8/'Budget Assumptions'!$B$3)</f>
        <v/>
      </c>
      <c r="S8" s="14">
        <f>IF(O8="","",O8/'Budget Assumptions'!$B$4)</f>
        <v/>
      </c>
    </row>
    <row r="9">
      <c r="A9" s="2" t="n">
        <v>8</v>
      </c>
      <c r="B9" s="2" t="inlineStr">
        <is>
          <t>Stationary Plant</t>
        </is>
      </c>
      <c r="C9" s="2" t="inlineStr">
        <is>
          <t>Stationary Plant</t>
        </is>
      </c>
      <c r="D9" s="2" t="inlineStr">
        <is>
          <t>Converyor 3</t>
        </is>
      </c>
      <c r="E9" s="2" t="inlineStr">
        <is>
          <t>V-belts: VB17x2890                    Bearings: P213                                  Conv size:</t>
        </is>
      </c>
      <c r="F9" s="2" t="n"/>
      <c r="G9" s="2" t="inlineStr">
        <is>
          <t>Current</t>
        </is>
      </c>
      <c r="H9" s="2" t="inlineStr">
        <is>
          <t>Yes</t>
        </is>
      </c>
      <c r="I9" s="2" t="inlineStr">
        <is>
          <t>Safe use</t>
        </is>
      </c>
      <c r="J9" s="2" t="inlineStr">
        <is>
          <t xml:space="preserve">continuous visual inspection </t>
        </is>
      </c>
      <c r="K9" s="2" t="inlineStr">
        <is>
          <t>Regular inspection</t>
        </is>
      </c>
      <c r="L9" s="2" t="n"/>
      <c r="M9" s="2" t="inlineStr">
        <is>
          <t>Plant Register</t>
        </is>
      </c>
      <c r="N9" s="2" t="inlineStr">
        <is>
          <t>Conveyors, Plant-wide</t>
        </is>
      </c>
      <c r="O9" s="14" t="n">
        <v>549.3571428571429</v>
      </c>
      <c r="P9" s="2" t="inlineStr">
        <is>
          <t>Conveyor Belts, Conveyor Rollers, Grease for Bearings, V-Belts (Jaw, Cone, Screens), Belt Cleaners</t>
        </is>
      </c>
      <c r="Q9" s="14">
        <f>IF(O9="","",O9/'Budget Assumptions'!$B$2)</f>
        <v/>
      </c>
      <c r="R9" s="14">
        <f>IF(O9="","",O9/'Budget Assumptions'!$B$3)</f>
        <v/>
      </c>
      <c r="S9" s="14">
        <f>IF(O9="","",O9/'Budget Assumptions'!$B$4)</f>
        <v/>
      </c>
    </row>
    <row r="10">
      <c r="A10" s="2" t="n">
        <v>9</v>
      </c>
      <c r="B10" s="2" t="inlineStr">
        <is>
          <t>Stationary Plant</t>
        </is>
      </c>
      <c r="C10" s="2" t="inlineStr">
        <is>
          <t>Stationary Plant</t>
        </is>
      </c>
      <c r="D10" s="2" t="inlineStr">
        <is>
          <t>Converyor 4</t>
        </is>
      </c>
      <c r="E10" s="2" t="inlineStr">
        <is>
          <t>V-belts: VB16Nx2650                    Bearings: P215                                  Conv size:</t>
        </is>
      </c>
      <c r="F10" s="2" t="n"/>
      <c r="G10" s="2" t="inlineStr">
        <is>
          <t>Current</t>
        </is>
      </c>
      <c r="H10" s="2" t="inlineStr">
        <is>
          <t>Yes</t>
        </is>
      </c>
      <c r="I10" s="2" t="inlineStr">
        <is>
          <t>Safe use</t>
        </is>
      </c>
      <c r="J10" s="2" t="inlineStr">
        <is>
          <t xml:space="preserve">continuous visual inspection </t>
        </is>
      </c>
      <c r="K10" s="2" t="inlineStr">
        <is>
          <t>Regular inspection</t>
        </is>
      </c>
      <c r="L10" s="2" t="n"/>
      <c r="M10" s="2" t="inlineStr">
        <is>
          <t>Plant Register</t>
        </is>
      </c>
      <c r="N10" s="2" t="inlineStr">
        <is>
          <t>Conveyors, Plant-wide</t>
        </is>
      </c>
      <c r="O10" s="14" t="n">
        <v>549.3571428571429</v>
      </c>
      <c r="P10" s="2" t="inlineStr">
        <is>
          <t>Conveyor Belts, Conveyor Rollers, Grease for Bearings, V-Belts (Jaw, Cone, Screens), Belt Cleaners</t>
        </is>
      </c>
      <c r="Q10" s="14">
        <f>IF(O10="","",O10/'Budget Assumptions'!$B$2)</f>
        <v/>
      </c>
      <c r="R10" s="14">
        <f>IF(O10="","",O10/'Budget Assumptions'!$B$3)</f>
        <v/>
      </c>
      <c r="S10" s="14">
        <f>IF(O10="","",O10/'Budget Assumptions'!$B$4)</f>
        <v/>
      </c>
    </row>
    <row r="11">
      <c r="A11" s="2" t="n">
        <v>10</v>
      </c>
      <c r="B11" s="2" t="inlineStr">
        <is>
          <t>Stationary Plant</t>
        </is>
      </c>
      <c r="C11" s="2" t="inlineStr">
        <is>
          <t>Stationary Plant</t>
        </is>
      </c>
      <c r="D11" s="2" t="inlineStr">
        <is>
          <t>Control room</t>
        </is>
      </c>
      <c r="E11" s="2" t="n"/>
      <c r="F11" s="2" t="n"/>
      <c r="G11" s="2" t="inlineStr">
        <is>
          <t>Current</t>
        </is>
      </c>
      <c r="H11" s="2" t="n"/>
      <c r="I11" s="2" t="n"/>
      <c r="J11" s="2" t="n"/>
      <c r="K11" s="2" t="n"/>
      <c r="L11" s="2" t="n"/>
      <c r="M11" s="2" t="inlineStr">
        <is>
          <t>Plant Register</t>
        </is>
      </c>
      <c r="N11" s="2" t="inlineStr"/>
      <c r="O11" s="14" t="n"/>
      <c r="P11" s="2" t="inlineStr"/>
      <c r="Q11" s="14">
        <f>IF(O11="","",O11/'Budget Assumptions'!$B$2)</f>
        <v/>
      </c>
      <c r="R11" s="14">
        <f>IF(O11="","",O11/'Budget Assumptions'!$B$3)</f>
        <v/>
      </c>
      <c r="S11" s="14">
        <f>IF(O11="","",O11/'Budget Assumptions'!$B$4)</f>
        <v/>
      </c>
    </row>
    <row r="12">
      <c r="A12" s="2" t="n">
        <v>11</v>
      </c>
      <c r="B12" s="2" t="inlineStr">
        <is>
          <t>Stationary Plant</t>
        </is>
      </c>
      <c r="C12" s="2" t="inlineStr">
        <is>
          <t>Stationary Plant</t>
        </is>
      </c>
      <c r="D12" s="2" t="inlineStr">
        <is>
          <t>Diesel tank</t>
        </is>
      </c>
      <c r="E12" s="2" t="inlineStr">
        <is>
          <t>Capacity: 9000ltrs</t>
        </is>
      </c>
      <c r="F12" s="2" t="n"/>
      <c r="G12" s="2" t="inlineStr">
        <is>
          <t>Current</t>
        </is>
      </c>
      <c r="H12" s="2" t="inlineStr">
        <is>
          <t>yes</t>
        </is>
      </c>
      <c r="I12" s="2" t="inlineStr">
        <is>
          <t>Safe use</t>
        </is>
      </c>
      <c r="J12" s="2" t="inlineStr">
        <is>
          <t>enclosure to be built around tank                           calibration and dipstick to be acquired</t>
        </is>
      </c>
      <c r="K12" s="2" t="inlineStr">
        <is>
          <t>Regular inspection</t>
        </is>
      </c>
      <c r="L12" s="2" t="n"/>
      <c r="M12" s="2" t="inlineStr">
        <is>
          <t>Plant Register</t>
        </is>
      </c>
      <c r="N12" s="2" t="inlineStr"/>
      <c r="O12" s="14" t="n"/>
      <c r="P12" s="2" t="inlineStr"/>
      <c r="Q12" s="14">
        <f>IF(O12="","",O12/'Budget Assumptions'!$B$2)</f>
        <v/>
      </c>
      <c r="R12" s="14">
        <f>IF(O12="","",O12/'Budget Assumptions'!$B$3)</f>
        <v/>
      </c>
      <c r="S12" s="14">
        <f>IF(O12="","",O12/'Budget Assumptions'!$B$4)</f>
        <v/>
      </c>
    </row>
    <row r="13">
      <c r="A13" s="2" t="n">
        <v>12</v>
      </c>
      <c r="B13" s="2" t="inlineStr">
        <is>
          <t>Mobile Plant</t>
        </is>
      </c>
      <c r="C13" s="2" t="inlineStr">
        <is>
          <t>Mobile Plant</t>
        </is>
      </c>
      <c r="D13" s="2" t="inlineStr">
        <is>
          <t>Dump-truck</t>
        </is>
      </c>
      <c r="E13" s="2" t="n"/>
      <c r="F13" s="2" t="n"/>
      <c r="G13" s="2" t="inlineStr">
        <is>
          <t>Current</t>
        </is>
      </c>
      <c r="H13" s="2" t="n"/>
      <c r="I13" s="2" t="n"/>
      <c r="J13" s="2" t="n"/>
      <c r="K13" s="2" t="n"/>
      <c r="L13" s="2" t="n"/>
      <c r="M13" s="2" t="inlineStr">
        <is>
          <t>Plant Register</t>
        </is>
      </c>
      <c r="N13" s="2" t="inlineStr"/>
      <c r="O13" s="14" t="n"/>
      <c r="P13" s="2" t="inlineStr"/>
      <c r="Q13" s="14">
        <f>IF(O13="","",O13/'Budget Assumptions'!$B$2)</f>
        <v/>
      </c>
      <c r="R13" s="14">
        <f>IF(O13="","",O13/'Budget Assumptions'!$B$3)</f>
        <v/>
      </c>
      <c r="S13" s="14">
        <f>IF(O13="","",O13/'Budget Assumptions'!$B$4)</f>
        <v/>
      </c>
    </row>
    <row r="14">
      <c r="A14" s="2" t="n">
        <v>13</v>
      </c>
      <c r="B14" s="2" t="inlineStr">
        <is>
          <t>Mobile Plant</t>
        </is>
      </c>
      <c r="C14" s="2" t="inlineStr">
        <is>
          <t>Mobile Plant</t>
        </is>
      </c>
      <c r="D14" s="2" t="inlineStr">
        <is>
          <t>Excavator</t>
        </is>
      </c>
      <c r="E14" s="2" t="n"/>
      <c r="F14" s="2" t="n"/>
      <c r="G14" s="2" t="inlineStr">
        <is>
          <t>Current</t>
        </is>
      </c>
      <c r="H14" s="2" t="n"/>
      <c r="I14" s="2" t="n"/>
      <c r="J14" s="2" t="n"/>
      <c r="K14" s="2" t="n"/>
      <c r="L14" s="2" t="n"/>
      <c r="M14" s="2" t="inlineStr">
        <is>
          <t>Plant Register</t>
        </is>
      </c>
      <c r="N14" s="2" t="inlineStr"/>
      <c r="O14" s="14" t="n"/>
      <c r="P14" s="2" t="inlineStr"/>
      <c r="Q14" s="14">
        <f>IF(O14="","",O14/'Budget Assumptions'!$B$2)</f>
        <v/>
      </c>
      <c r="R14" s="14">
        <f>IF(O14="","",O14/'Budget Assumptions'!$B$3)</f>
        <v/>
      </c>
      <c r="S14" s="14">
        <f>IF(O14="","",O14/'Budget Assumptions'!$B$4)</f>
        <v/>
      </c>
    </row>
    <row r="15">
      <c r="A15" s="2" t="n">
        <v>14</v>
      </c>
      <c r="B15" s="2" t="inlineStr">
        <is>
          <t>Stationary Plant</t>
        </is>
      </c>
      <c r="C15" s="2" t="inlineStr">
        <is>
          <t>Stationary Plant</t>
        </is>
      </c>
      <c r="D15" s="2" t="inlineStr">
        <is>
          <t>Feeder</t>
        </is>
      </c>
      <c r="E15" s="2" t="inlineStr">
        <is>
          <t>V-belts: B118 17x3000Li                        Oil type: Gear oil                                Bearing:TIMKEN22322EMW33W800 C4</t>
        </is>
      </c>
      <c r="F15" s="2" t="n"/>
      <c r="G15" s="2" t="inlineStr">
        <is>
          <t>Current</t>
        </is>
      </c>
      <c r="H15" s="2" t="inlineStr">
        <is>
          <t>Yes</t>
        </is>
      </c>
      <c r="I15" s="2" t="n"/>
      <c r="J15" s="2" t="inlineStr">
        <is>
          <t xml:space="preserve">continuous visual inspection </t>
        </is>
      </c>
      <c r="K15" s="2" t="n"/>
      <c r="L15" s="2" t="n"/>
      <c r="M15" s="2" t="inlineStr">
        <is>
          <t>Plant Register</t>
        </is>
      </c>
      <c r="N15" s="2" t="inlineStr">
        <is>
          <t>Conveyors, Plant-wide</t>
        </is>
      </c>
      <c r="O15" s="14" t="n">
        <v>549.3571428571429</v>
      </c>
      <c r="P15" s="2" t="inlineStr">
        <is>
          <t>Conveyor Belts, Conveyor Rollers, Grease for Bearings, V-Belts (Jaw, Cone, Screens), Belt Cleaners</t>
        </is>
      </c>
      <c r="Q15" s="14">
        <f>IF(O15="","",O15/'Budget Assumptions'!$B$2)</f>
        <v/>
      </c>
      <c r="R15" s="14">
        <f>IF(O15="","",O15/'Budget Assumptions'!$B$3)</f>
        <v/>
      </c>
      <c r="S15" s="14">
        <f>IF(O15="","",O15/'Budget Assumptions'!$B$4)</f>
        <v/>
      </c>
    </row>
    <row r="16">
      <c r="A16" s="2" t="n">
        <v>15</v>
      </c>
      <c r="B16" s="2" t="inlineStr">
        <is>
          <t>Mobile Plant</t>
        </is>
      </c>
      <c r="C16" s="2" t="inlineStr">
        <is>
          <t>Mobile Plant</t>
        </is>
      </c>
      <c r="D16" s="2" t="inlineStr">
        <is>
          <t>Front End Loader (FEL)</t>
        </is>
      </c>
      <c r="E16" s="2" t="n"/>
      <c r="F16" s="2" t="n"/>
      <c r="G16" s="2" t="inlineStr">
        <is>
          <t>Current</t>
        </is>
      </c>
      <c r="H16" s="2" t="n"/>
      <c r="I16" s="2" t="n"/>
      <c r="J16" s="2" t="n"/>
      <c r="K16" s="2" t="n"/>
      <c r="L16" s="2" t="n"/>
      <c r="M16" s="2" t="inlineStr">
        <is>
          <t>Plant Register</t>
        </is>
      </c>
      <c r="N16" s="2" t="inlineStr"/>
      <c r="O16" s="14" t="n"/>
      <c r="P16" s="2" t="inlineStr"/>
      <c r="Q16" s="14">
        <f>IF(O16="","",O16/'Budget Assumptions'!$B$2)</f>
        <v/>
      </c>
      <c r="R16" s="14">
        <f>IF(O16="","",O16/'Budget Assumptions'!$B$3)</f>
        <v/>
      </c>
      <c r="S16" s="14">
        <f>IF(O16="","",O16/'Budget Assumptions'!$B$4)</f>
        <v/>
      </c>
    </row>
    <row r="17">
      <c r="A17" s="2" t="n">
        <v>16</v>
      </c>
      <c r="B17" s="2" t="inlineStr">
        <is>
          <t>Mobile Plant</t>
        </is>
      </c>
      <c r="C17" s="2" t="inlineStr">
        <is>
          <t>Mobile Plant</t>
        </is>
      </c>
      <c r="D17" s="2" t="inlineStr">
        <is>
          <t>Gas torches</t>
        </is>
      </c>
      <c r="E17" s="2" t="inlineStr">
        <is>
          <t>1x Acetylene tank                                   1x Ocygen tank                                       1x LP gas tank</t>
        </is>
      </c>
      <c r="F17" s="2" t="n"/>
      <c r="G17" s="2" t="inlineStr">
        <is>
          <t>Current</t>
        </is>
      </c>
      <c r="H17" s="2" t="inlineStr">
        <is>
          <t>Yes</t>
        </is>
      </c>
      <c r="I17" s="2" t="inlineStr">
        <is>
          <t>Safe use</t>
        </is>
      </c>
      <c r="J17" s="2" t="inlineStr">
        <is>
          <t>gas trolley to be fabricated</t>
        </is>
      </c>
      <c r="K17" s="2" t="inlineStr">
        <is>
          <t>Regular inspection</t>
        </is>
      </c>
      <c r="L17" s="2" t="n"/>
      <c r="M17" s="2" t="inlineStr">
        <is>
          <t>Plant Register</t>
        </is>
      </c>
      <c r="N17" s="2" t="inlineStr"/>
      <c r="O17" s="14" t="n"/>
      <c r="P17" s="2" t="inlineStr"/>
      <c r="Q17" s="14">
        <f>IF(O17="","",O17/'Budget Assumptions'!$B$2)</f>
        <v/>
      </c>
      <c r="R17" s="14">
        <f>IF(O17="","",O17/'Budget Assumptions'!$B$3)</f>
        <v/>
      </c>
      <c r="S17" s="14">
        <f>IF(O17="","",O17/'Budget Assumptions'!$B$4)</f>
        <v/>
      </c>
    </row>
    <row r="18">
      <c r="A18" s="2" t="n">
        <v>17</v>
      </c>
      <c r="B18" s="2" t="inlineStr">
        <is>
          <t>Mobile Plant</t>
        </is>
      </c>
      <c r="C18" s="2" t="inlineStr">
        <is>
          <t>Mobile Plant</t>
        </is>
      </c>
      <c r="D18" s="2" t="inlineStr">
        <is>
          <t>Greasegun</t>
        </is>
      </c>
      <c r="E18" s="2" t="n"/>
      <c r="F18" s="2" t="n"/>
      <c r="G18" s="2" t="inlineStr">
        <is>
          <t>Current</t>
        </is>
      </c>
      <c r="H18" s="2" t="n"/>
      <c r="I18" s="2" t="n"/>
      <c r="J18" s="2" t="n"/>
      <c r="K18" s="2" t="n"/>
      <c r="L18" s="2" t="n"/>
      <c r="M18" s="2" t="inlineStr">
        <is>
          <t>Plant Register</t>
        </is>
      </c>
      <c r="N18" s="2" t="inlineStr"/>
      <c r="O18" s="14" t="n"/>
      <c r="P18" s="2" t="inlineStr"/>
      <c r="Q18" s="14">
        <f>IF(O18="","",O18/'Budget Assumptions'!$B$2)</f>
        <v/>
      </c>
      <c r="R18" s="14">
        <f>IF(O18="","",O18/'Budget Assumptions'!$B$3)</f>
        <v/>
      </c>
      <c r="S18" s="14">
        <f>IF(O18="","",O18/'Budget Assumptions'!$B$4)</f>
        <v/>
      </c>
    </row>
    <row r="19">
      <c r="A19" s="2" t="n">
        <v>18</v>
      </c>
      <c r="B19" s="2" t="inlineStr">
        <is>
          <t>Stationary Plant</t>
        </is>
      </c>
      <c r="C19" s="2" t="inlineStr">
        <is>
          <t>Stationary Plant</t>
        </is>
      </c>
      <c r="D19" s="2" t="inlineStr">
        <is>
          <t>Generator</t>
        </is>
      </c>
      <c r="E19" s="2" t="n"/>
      <c r="F19" s="2" t="n"/>
      <c r="G19" s="2" t="inlineStr">
        <is>
          <t>Current</t>
        </is>
      </c>
      <c r="H19" s="2" t="inlineStr">
        <is>
          <t>Not</t>
        </is>
      </c>
      <c r="I19" s="2" t="inlineStr">
        <is>
          <t>Not safe</t>
        </is>
      </c>
      <c r="J19" s="2" t="inlineStr">
        <is>
          <t>turbo to  be fixed</t>
        </is>
      </c>
      <c r="K19" s="2" t="n"/>
      <c r="L19" s="2" t="n"/>
      <c r="M19" s="2" t="inlineStr">
        <is>
          <t>Plant Register</t>
        </is>
      </c>
      <c r="N19" s="2" t="inlineStr"/>
      <c r="O19" s="14" t="n"/>
      <c r="P19" s="2" t="inlineStr"/>
      <c r="Q19" s="14">
        <f>IF(O19="","",O19/'Budget Assumptions'!$B$2)</f>
        <v/>
      </c>
      <c r="R19" s="14">
        <f>IF(O19="","",O19/'Budget Assumptions'!$B$3)</f>
        <v/>
      </c>
      <c r="S19" s="14">
        <f>IF(O19="","",O19/'Budget Assumptions'!$B$4)</f>
        <v/>
      </c>
    </row>
    <row r="20">
      <c r="A20" s="2" t="n">
        <v>19</v>
      </c>
      <c r="B20" s="2" t="inlineStr">
        <is>
          <t>Mobile Plant</t>
        </is>
      </c>
      <c r="C20" s="2" t="inlineStr">
        <is>
          <t>Mobile Plant</t>
        </is>
      </c>
      <c r="D20" s="2" t="inlineStr">
        <is>
          <t>Hoists</t>
        </is>
      </c>
      <c r="E20" s="2" t="inlineStr">
        <is>
          <t>1x Chainblock                                         1x Tiktok                                                 1x Comb Chains</t>
        </is>
      </c>
      <c r="F20" s="2" t="n"/>
      <c r="G20" s="2" t="inlineStr">
        <is>
          <t>Current</t>
        </is>
      </c>
      <c r="H20" s="2" t="inlineStr">
        <is>
          <t>Yes</t>
        </is>
      </c>
      <c r="I20" s="2" t="inlineStr">
        <is>
          <t>Safe use</t>
        </is>
      </c>
      <c r="J20" s="2" t="inlineStr">
        <is>
          <t xml:space="preserve">continuous visual inspection </t>
        </is>
      </c>
      <c r="K20" s="2" t="inlineStr">
        <is>
          <t>Regular inspection</t>
        </is>
      </c>
      <c r="L20" s="2" t="n"/>
      <c r="M20" s="2" t="inlineStr">
        <is>
          <t>Plant Register</t>
        </is>
      </c>
      <c r="N20" s="2" t="inlineStr"/>
      <c r="O20" s="14" t="n"/>
      <c r="P20" s="2" t="inlineStr"/>
      <c r="Q20" s="14">
        <f>IF(O20="","",O20/'Budget Assumptions'!$B$2)</f>
        <v/>
      </c>
      <c r="R20" s="14">
        <f>IF(O20="","",O20/'Budget Assumptions'!$B$3)</f>
        <v/>
      </c>
      <c r="S20" s="14">
        <f>IF(O20="","",O20/'Budget Assumptions'!$B$4)</f>
        <v/>
      </c>
    </row>
    <row r="21">
      <c r="A21" s="2" t="n">
        <v>20</v>
      </c>
      <c r="B21" s="2" t="inlineStr">
        <is>
          <t>Stationary Plant</t>
        </is>
      </c>
      <c r="C21" s="2" t="inlineStr">
        <is>
          <t>Stationary Plant</t>
        </is>
      </c>
      <c r="D21" s="2" t="inlineStr">
        <is>
          <t>Jaw</t>
        </is>
      </c>
      <c r="E21" s="2" t="inlineStr">
        <is>
          <t xml:space="preserve">size: 25x36                                              V-belt: VB22Nx7100 </t>
        </is>
      </c>
      <c r="F21" s="2" t="n"/>
      <c r="G21" s="2" t="inlineStr">
        <is>
          <t>Current</t>
        </is>
      </c>
      <c r="H21" s="2" t="inlineStr">
        <is>
          <t>Yes</t>
        </is>
      </c>
      <c r="I21" s="2" t="inlineStr">
        <is>
          <t>Safe use</t>
        </is>
      </c>
      <c r="J21" s="2" t="inlineStr">
        <is>
          <t>optimization required to stop fixed jaw from falling</t>
        </is>
      </c>
      <c r="K21" s="2" t="inlineStr">
        <is>
          <t>Regular inspection</t>
        </is>
      </c>
      <c r="L21" s="2" t="n"/>
      <c r="M21" s="2" t="inlineStr">
        <is>
          <t>Plant Register</t>
        </is>
      </c>
      <c r="N21" s="2" t="inlineStr">
        <is>
          <t>Primary Jaw, Plant-wide</t>
        </is>
      </c>
      <c r="O21" s="14" t="n">
        <v>14972.85714285714</v>
      </c>
      <c r="P21" s="2" t="inlineStr">
        <is>
          <t>Jaw Plates, Clamping Plates with Bolts and Nuts, Swing Jaw Wedge and Bolts, Tension Rods, Toggle Plate</t>
        </is>
      </c>
      <c r="Q21" s="14">
        <f>IF(O21="","",O21/'Budget Assumptions'!$B$2)</f>
        <v/>
      </c>
      <c r="R21" s="14">
        <f>IF(O21="","",O21/'Budget Assumptions'!$B$3)</f>
        <v/>
      </c>
      <c r="S21" s="14">
        <f>IF(O21="","",O21/'Budget Assumptions'!$B$4)</f>
        <v/>
      </c>
    </row>
    <row r="22">
      <c r="A22" s="2" t="n">
        <v>21</v>
      </c>
      <c r="B22" s="2" t="inlineStr">
        <is>
          <t>Stationary Plant</t>
        </is>
      </c>
      <c r="C22" s="2" t="inlineStr">
        <is>
          <t>Stationary Plant</t>
        </is>
      </c>
      <c r="D22" s="2" t="inlineStr">
        <is>
          <t>Magnet Converyor</t>
        </is>
      </c>
      <c r="E22" s="2" t="inlineStr">
        <is>
          <t>V-belts: VB13x2020                    Bearings: P208                                  Conv size:</t>
        </is>
      </c>
      <c r="F22" s="2" t="n"/>
      <c r="G22" s="2" t="inlineStr">
        <is>
          <t>Current</t>
        </is>
      </c>
      <c r="H22" s="2" t="inlineStr">
        <is>
          <t>Not</t>
        </is>
      </c>
      <c r="I22" s="2" t="inlineStr">
        <is>
          <t>Not safe</t>
        </is>
      </c>
      <c r="J22" s="2" t="inlineStr">
        <is>
          <t>pulley shaft to be machined</t>
        </is>
      </c>
      <c r="K22" s="2" t="inlineStr">
        <is>
          <t>Regular inspection</t>
        </is>
      </c>
      <c r="L22" s="2" t="n"/>
      <c r="M22" s="2" t="inlineStr">
        <is>
          <t>Plant Register</t>
        </is>
      </c>
      <c r="N22" s="2" t="inlineStr">
        <is>
          <t>Conveyors, Plant-wide</t>
        </is>
      </c>
      <c r="O22" s="14" t="n">
        <v>549.3571428571429</v>
      </c>
      <c r="P22" s="2" t="inlineStr">
        <is>
          <t>Conveyor Belts, Conveyor Rollers, Grease for Bearings, V-Belts (Jaw, Cone, Screens), Belt Cleaners</t>
        </is>
      </c>
      <c r="Q22" s="14">
        <f>IF(O22="","",O22/'Budget Assumptions'!$B$2)</f>
        <v/>
      </c>
      <c r="R22" s="14">
        <f>IF(O22="","",O22/'Budget Assumptions'!$B$3)</f>
        <v/>
      </c>
      <c r="S22" s="14">
        <f>IF(O22="","",O22/'Budget Assumptions'!$B$4)</f>
        <v/>
      </c>
    </row>
    <row r="23">
      <c r="A23" s="2" t="n">
        <v>22</v>
      </c>
      <c r="B23" s="2" t="inlineStr">
        <is>
          <t>Mobile Plant</t>
        </is>
      </c>
      <c r="C23" s="2" t="inlineStr">
        <is>
          <t>Mobile Plant</t>
        </is>
      </c>
      <c r="D23" s="2" t="inlineStr">
        <is>
          <t xml:space="preserve">Portable drills </t>
        </is>
      </c>
      <c r="E23" s="2" t="inlineStr">
        <is>
          <t>1x Mag Drill                                             1x Heavy duty drill                                   1x Small drill</t>
        </is>
      </c>
      <c r="F23" s="2" t="n"/>
      <c r="G23" s="2" t="inlineStr">
        <is>
          <t>Current</t>
        </is>
      </c>
      <c r="H23" s="2" t="inlineStr">
        <is>
          <t>TBA</t>
        </is>
      </c>
      <c r="I23" s="2" t="inlineStr">
        <is>
          <t>TBA</t>
        </is>
      </c>
      <c r="J23" s="2" t="inlineStr">
        <is>
          <t>TBA</t>
        </is>
      </c>
      <c r="K23" s="2" t="inlineStr">
        <is>
          <t>TBA</t>
        </is>
      </c>
      <c r="L23" s="2" t="n"/>
      <c r="M23" s="2" t="inlineStr">
        <is>
          <t>Plant Register</t>
        </is>
      </c>
      <c r="N23" s="2" t="inlineStr"/>
      <c r="O23" s="14" t="n"/>
      <c r="P23" s="2" t="inlineStr"/>
      <c r="Q23" s="14">
        <f>IF(O23="","",O23/'Budget Assumptions'!$B$2)</f>
        <v/>
      </c>
      <c r="R23" s="14">
        <f>IF(O23="","",O23/'Budget Assumptions'!$B$3)</f>
        <v/>
      </c>
      <c r="S23" s="14">
        <f>IF(O23="","",O23/'Budget Assumptions'!$B$4)</f>
        <v/>
      </c>
    </row>
    <row r="24">
      <c r="A24" s="2" t="n">
        <v>23</v>
      </c>
      <c r="B24" s="2" t="inlineStr">
        <is>
          <t>Stationary Plant</t>
        </is>
      </c>
      <c r="C24" s="2" t="inlineStr">
        <is>
          <t>Stationary Plant</t>
        </is>
      </c>
      <c r="D24" s="2" t="inlineStr">
        <is>
          <t>Screen 1</t>
        </is>
      </c>
      <c r="E24" s="2" t="inlineStr">
        <is>
          <t>V-belts: 22N SPC-3000                    Bearings:                                           Mesh size:</t>
        </is>
      </c>
      <c r="F24" s="2" t="n"/>
      <c r="G24" s="2" t="inlineStr">
        <is>
          <t>Current</t>
        </is>
      </c>
      <c r="H24" s="2" t="inlineStr">
        <is>
          <t>Yes</t>
        </is>
      </c>
      <c r="I24" s="2" t="inlineStr">
        <is>
          <t>Safe use</t>
        </is>
      </c>
      <c r="J24" s="2" t="inlineStr">
        <is>
          <t>Vbelts need to be replaced</t>
        </is>
      </c>
      <c r="K24" s="2" t="inlineStr">
        <is>
          <t>Regular inspection</t>
        </is>
      </c>
      <c r="L24" s="2" t="n"/>
      <c r="M24" s="2" t="inlineStr">
        <is>
          <t>Plant Register</t>
        </is>
      </c>
      <c r="N24" s="2" t="inlineStr">
        <is>
          <t>Screening, Plant-wide</t>
        </is>
      </c>
      <c r="O24" s="14" t="n">
        <v>40747.85714285714</v>
      </c>
      <c r="P24" s="2" t="inlineStr">
        <is>
          <t>Screen 1 - Screen Mesh, Grease for Bearings, V-Belts (Jaw, Cone, Screens), Screen Springs, Motor Bearings</t>
        </is>
      </c>
      <c r="Q24" s="14">
        <f>IF(O24="","",O24/'Budget Assumptions'!$B$2)</f>
        <v/>
      </c>
      <c r="R24" s="14">
        <f>IF(O24="","",O24/'Budget Assumptions'!$B$3)</f>
        <v/>
      </c>
      <c r="S24" s="14">
        <f>IF(O24="","",O24/'Budget Assumptions'!$B$4)</f>
        <v/>
      </c>
    </row>
    <row r="25">
      <c r="A25" s="2" t="n">
        <v>24</v>
      </c>
      <c r="B25" s="2" t="inlineStr">
        <is>
          <t>Stationary Plant</t>
        </is>
      </c>
      <c r="C25" s="2" t="inlineStr">
        <is>
          <t>Stationary Plant</t>
        </is>
      </c>
      <c r="D25" s="2" t="inlineStr">
        <is>
          <t>Screen 2</t>
        </is>
      </c>
      <c r="E25" s="2" t="inlineStr">
        <is>
          <t>V-belts:                                        Bearings:                                           Mesh size:</t>
        </is>
      </c>
      <c r="F25" s="2" t="n"/>
      <c r="G25" s="2" t="inlineStr">
        <is>
          <t>Current</t>
        </is>
      </c>
      <c r="H25" s="2" t="inlineStr">
        <is>
          <t>Yes</t>
        </is>
      </c>
      <c r="I25" s="2" t="inlineStr">
        <is>
          <t>Safe use</t>
        </is>
      </c>
      <c r="J25" s="2" t="n"/>
      <c r="K25" s="2" t="inlineStr">
        <is>
          <t>Regular inspection</t>
        </is>
      </c>
      <c r="L25" s="2" t="n"/>
      <c r="M25" s="2" t="inlineStr">
        <is>
          <t>Plant Register</t>
        </is>
      </c>
      <c r="N25" s="2" t="inlineStr">
        <is>
          <t>Screening, Plant-wide</t>
        </is>
      </c>
      <c r="O25" s="14" t="n">
        <v>24547.85714285714</v>
      </c>
      <c r="P25" s="2" t="inlineStr">
        <is>
          <t>Screen 2 - Screen Mesh, Grease for Bearings, V-Belts (Jaw, Cone, Screens), Screen Springs, Motor Bearings</t>
        </is>
      </c>
      <c r="Q25" s="14">
        <f>IF(O25="","",O25/'Budget Assumptions'!$B$2)</f>
        <v/>
      </c>
      <c r="R25" s="14">
        <f>IF(O25="","",O25/'Budget Assumptions'!$B$3)</f>
        <v/>
      </c>
      <c r="S25" s="14">
        <f>IF(O25="","",O25/'Budget Assumptions'!$B$4)</f>
        <v/>
      </c>
    </row>
    <row r="26">
      <c r="A26" s="2" t="n">
        <v>25</v>
      </c>
      <c r="B26" s="2" t="inlineStr">
        <is>
          <t>Stationary Plant</t>
        </is>
      </c>
      <c r="C26" s="2" t="inlineStr">
        <is>
          <t>Stationary Plant</t>
        </is>
      </c>
      <c r="D26" s="2" t="inlineStr">
        <is>
          <t>Screen 3</t>
        </is>
      </c>
      <c r="E26" s="2" t="inlineStr">
        <is>
          <t>V-belts:                                        Bearings:                                           Mesh size:</t>
        </is>
      </c>
      <c r="F26" s="2" t="n"/>
      <c r="G26" s="2" t="inlineStr">
        <is>
          <t>Current</t>
        </is>
      </c>
      <c r="H26" s="2" t="inlineStr">
        <is>
          <t>Yes</t>
        </is>
      </c>
      <c r="I26" s="2" t="inlineStr">
        <is>
          <t>Safe use</t>
        </is>
      </c>
      <c r="J26" s="2" t="n"/>
      <c r="K26" s="2" t="inlineStr">
        <is>
          <t>Regular inspection</t>
        </is>
      </c>
      <c r="L26" s="2" t="n"/>
      <c r="M26" s="2" t="inlineStr">
        <is>
          <t>Plant Register</t>
        </is>
      </c>
      <c r="N26" s="2" t="inlineStr">
        <is>
          <t>Screening, Plant-wide</t>
        </is>
      </c>
      <c r="O26" s="14" t="n">
        <v>7447.857142857143</v>
      </c>
      <c r="P26" s="2" t="inlineStr">
        <is>
          <t>Screen 3 - Screen Mesh, Grease for Bearings, V-Belts (Jaw, Cone, Screens), Screen Springs, Motor Bearings</t>
        </is>
      </c>
      <c r="Q26" s="14">
        <f>IF(O26="","",O26/'Budget Assumptions'!$B$2)</f>
        <v/>
      </c>
      <c r="R26" s="14">
        <f>IF(O26="","",O26/'Budget Assumptions'!$B$3)</f>
        <v/>
      </c>
      <c r="S26" s="14">
        <f>IF(O26="","",O26/'Budget Assumptions'!$B$4)</f>
        <v/>
      </c>
    </row>
    <row r="27">
      <c r="A27" s="2" t="n">
        <v>26</v>
      </c>
      <c r="B27" s="2" t="inlineStr">
        <is>
          <t>Stationary Plant</t>
        </is>
      </c>
      <c r="C27" s="2" t="inlineStr">
        <is>
          <t>Stationary Plant</t>
        </is>
      </c>
      <c r="D27" s="2" t="inlineStr">
        <is>
          <t>VSI</t>
        </is>
      </c>
      <c r="E27" s="2" t="inlineStr">
        <is>
          <t>V-belts:                                        Bearings:                                           Rotor size:</t>
        </is>
      </c>
      <c r="F27" s="2" t="n"/>
      <c r="G27" s="2" t="inlineStr">
        <is>
          <t>Current</t>
        </is>
      </c>
      <c r="H27" s="2" t="inlineStr">
        <is>
          <t>Not</t>
        </is>
      </c>
      <c r="I27" s="2" t="inlineStr">
        <is>
          <t>Not safe</t>
        </is>
      </c>
      <c r="J27" s="2" t="inlineStr">
        <is>
          <t>Rotor to be inspected</t>
        </is>
      </c>
      <c r="K27" s="2" t="inlineStr">
        <is>
          <t>TBA</t>
        </is>
      </c>
      <c r="L27" s="2" t="n"/>
      <c r="M27" s="2" t="inlineStr">
        <is>
          <t>Plant Register</t>
        </is>
      </c>
      <c r="N27" s="2" t="inlineStr">
        <is>
          <t>Shaping VSI, Cone/VSI Hydraulics, Plant-wide</t>
        </is>
      </c>
      <c r="O27" s="14" t="n">
        <v>12917.14285714286</v>
      </c>
      <c r="P27" s="2" t="inlineStr">
        <is>
          <t>VSI Rotor Tips, VSI Cavity Wear Plates, VSI Feed Tube, Hydraulic Oil (Cone &amp; VSI), Grease for Bearings</t>
        </is>
      </c>
      <c r="Q27" s="14">
        <f>IF(O27="","",O27/'Budget Assumptions'!$B$2)</f>
        <v/>
      </c>
      <c r="R27" s="14">
        <f>IF(O27="","",O27/'Budget Assumptions'!$B$3)</f>
        <v/>
      </c>
      <c r="S27" s="14">
        <f>IF(O27="","",O27/'Budget Assumptions'!$B$4)</f>
        <v/>
      </c>
    </row>
    <row r="28">
      <c r="A28" s="2" t="n">
        <v>27</v>
      </c>
      <c r="B28" s="2" t="inlineStr">
        <is>
          <t>Crushing Plant Motors</t>
        </is>
      </c>
      <c r="C28" s="2" t="inlineStr">
        <is>
          <t>Stationary Plant</t>
        </is>
      </c>
      <c r="D28" s="2" t="inlineStr">
        <is>
          <t>JAW Motor</t>
        </is>
      </c>
      <c r="E28" s="2" t="inlineStr">
        <is>
          <t>90.0 kW, 159.0 A, Cable 70.0 mm²</t>
        </is>
      </c>
      <c r="F28" s="2" t="n"/>
      <c r="G28" s="2" t="n"/>
      <c r="H28" s="2" t="n"/>
      <c r="I28" s="2" t="n"/>
      <c r="J28" s="2" t="n"/>
      <c r="K28" s="2" t="n"/>
      <c r="L28" s="2" t="n"/>
      <c r="M28" s="2" t="inlineStr">
        <is>
          <t>Electric Motors</t>
        </is>
      </c>
      <c r="N28" s="2" t="inlineStr">
        <is>
          <t>Primary Jaw, Plant-wide</t>
        </is>
      </c>
      <c r="O28" s="14" t="n">
        <v>14972.85714285714</v>
      </c>
      <c r="P28" s="2" t="inlineStr">
        <is>
          <t>Jaw Plates, Clamping Plates with Bolts and Nuts, Swing Jaw Wedge and Bolts, Tension Rods, Toggle Plate</t>
        </is>
      </c>
      <c r="Q28" s="14">
        <f>IF(O28="","",O28/'Budget Assumptions'!$B$2)</f>
        <v/>
      </c>
      <c r="R28" s="14">
        <f>IF(O28="","",O28/'Budget Assumptions'!$B$3)</f>
        <v/>
      </c>
      <c r="S28" s="14">
        <f>IF(O28="","",O28/'Budget Assumptions'!$B$4)</f>
        <v/>
      </c>
    </row>
    <row r="29">
      <c r="A29" s="2" t="n">
        <v>28</v>
      </c>
      <c r="B29" s="2" t="inlineStr">
        <is>
          <t>Crushing Plant Motors</t>
        </is>
      </c>
      <c r="C29" s="2" t="inlineStr">
        <is>
          <t>Stationary Plant</t>
        </is>
      </c>
      <c r="D29" s="2" t="inlineStr">
        <is>
          <t>FEEDER Motor</t>
        </is>
      </c>
      <c r="E29" s="2" t="inlineStr">
        <is>
          <t>22.0 kW, 44.0 A, Cable 10.0 mm²</t>
        </is>
      </c>
      <c r="F29" s="2" t="n"/>
      <c r="G29" s="2" t="n"/>
      <c r="H29" s="2" t="n"/>
      <c r="I29" s="2" t="n"/>
      <c r="J29" s="2" t="n"/>
      <c r="K29" s="2" t="n"/>
      <c r="L29" s="2" t="n"/>
      <c r="M29" s="2" t="inlineStr">
        <is>
          <t>Electric Motors</t>
        </is>
      </c>
      <c r="N29" s="2" t="inlineStr">
        <is>
          <t>Conveyors, Plant-wide</t>
        </is>
      </c>
      <c r="O29" s="14" t="n">
        <v>549.3571428571429</v>
      </c>
      <c r="P29" s="2" t="inlineStr">
        <is>
          <t>Conveyor Belts, Conveyor Rollers, Grease for Bearings, V-Belts (Jaw, Cone, Screens), Belt Cleaners</t>
        </is>
      </c>
      <c r="Q29" s="14">
        <f>IF(O29="","",O29/'Budget Assumptions'!$B$2)</f>
        <v/>
      </c>
      <c r="R29" s="14">
        <f>IF(O29="","",O29/'Budget Assumptions'!$B$3)</f>
        <v/>
      </c>
      <c r="S29" s="14">
        <f>IF(O29="","",O29/'Budget Assumptions'!$B$4)</f>
        <v/>
      </c>
    </row>
    <row r="30">
      <c r="A30" s="2" t="n">
        <v>29</v>
      </c>
      <c r="B30" s="2" t="inlineStr">
        <is>
          <t>Crushing Plant Motors</t>
        </is>
      </c>
      <c r="C30" s="2" t="inlineStr">
        <is>
          <t>Stationary Plant</t>
        </is>
      </c>
      <c r="D30" s="2" t="inlineStr">
        <is>
          <t>Cv1 Motor</t>
        </is>
      </c>
      <c r="E30" s="2" t="inlineStr">
        <is>
          <t>11.0 kW, 22.0 A, Cable 4.0 mm²</t>
        </is>
      </c>
      <c r="F30" s="2" t="n"/>
      <c r="G30" s="2" t="n"/>
      <c r="H30" s="2" t="n"/>
      <c r="I30" s="2" t="n"/>
      <c r="J30" s="2" t="n"/>
      <c r="K30" s="2" t="n"/>
      <c r="L30" s="2" t="n"/>
      <c r="M30" s="2" t="inlineStr">
        <is>
          <t>Electric Motors</t>
        </is>
      </c>
      <c r="N30" s="2" t="inlineStr">
        <is>
          <t>Conveyors, Plant-wide</t>
        </is>
      </c>
      <c r="O30" s="14" t="n">
        <v>549.3571428571429</v>
      </c>
      <c r="P30" s="2" t="inlineStr">
        <is>
          <t>Conveyor Belts, Conveyor Rollers, Grease for Bearings, V-Belts (Jaw, Cone, Screens), Belt Cleaners</t>
        </is>
      </c>
      <c r="Q30" s="14">
        <f>IF(O30="","",O30/'Budget Assumptions'!$B$2)</f>
        <v/>
      </c>
      <c r="R30" s="14">
        <f>IF(O30="","",O30/'Budget Assumptions'!$B$3)</f>
        <v/>
      </c>
      <c r="S30" s="14">
        <f>IF(O30="","",O30/'Budget Assumptions'!$B$4)</f>
        <v/>
      </c>
    </row>
    <row r="31">
      <c r="A31" s="2" t="n">
        <v>30</v>
      </c>
      <c r="B31" s="2" t="inlineStr">
        <is>
          <t>Crushing Plant Motors</t>
        </is>
      </c>
      <c r="C31" s="2" t="inlineStr">
        <is>
          <t>Stationary Plant</t>
        </is>
      </c>
      <c r="D31" s="2" t="inlineStr">
        <is>
          <t>Cv2 Motor</t>
        </is>
      </c>
      <c r="E31" s="2" t="inlineStr">
        <is>
          <t>7.5 kW, 15.0 A, Cable 2.5 mm²</t>
        </is>
      </c>
      <c r="F31" s="2" t="n"/>
      <c r="G31" s="2" t="n"/>
      <c r="H31" s="2" t="n"/>
      <c r="I31" s="2" t="n"/>
      <c r="J31" s="2" t="n"/>
      <c r="K31" s="2" t="n"/>
      <c r="L31" s="2" t="n"/>
      <c r="M31" s="2" t="inlineStr">
        <is>
          <t>Electric Motors</t>
        </is>
      </c>
      <c r="N31" s="2" t="inlineStr">
        <is>
          <t>Conveyors, Plant-wide</t>
        </is>
      </c>
      <c r="O31" s="14" t="n">
        <v>549.3571428571429</v>
      </c>
      <c r="P31" s="2" t="inlineStr">
        <is>
          <t>Conveyor Belts, Conveyor Rollers, Grease for Bearings, V-Belts (Jaw, Cone, Screens), Belt Cleaners</t>
        </is>
      </c>
      <c r="Q31" s="14">
        <f>IF(O31="","",O31/'Budget Assumptions'!$B$2)</f>
        <v/>
      </c>
      <c r="R31" s="14">
        <f>IF(O31="","",O31/'Budget Assumptions'!$B$3)</f>
        <v/>
      </c>
      <c r="S31" s="14">
        <f>IF(O31="","",O31/'Budget Assumptions'!$B$4)</f>
        <v/>
      </c>
    </row>
    <row r="32">
      <c r="A32" s="2" t="n">
        <v>31</v>
      </c>
      <c r="B32" s="2" t="inlineStr">
        <is>
          <t>Crushing Plant Motors</t>
        </is>
      </c>
      <c r="C32" s="2" t="inlineStr">
        <is>
          <t>Stationary Plant</t>
        </is>
      </c>
      <c r="D32" s="2" t="inlineStr">
        <is>
          <t>SCREEN 1 Motor</t>
        </is>
      </c>
      <c r="E32" s="2" t="inlineStr">
        <is>
          <t>7.5 kW, 15.0 A, Cable 2.5 mm²</t>
        </is>
      </c>
      <c r="F32" s="2" t="n"/>
      <c r="G32" s="2" t="n"/>
      <c r="H32" s="2" t="n"/>
      <c r="I32" s="2" t="n"/>
      <c r="J32" s="2" t="n"/>
      <c r="K32" s="2" t="n"/>
      <c r="L32" s="2" t="n"/>
      <c r="M32" s="2" t="inlineStr">
        <is>
          <t>Electric Motors</t>
        </is>
      </c>
      <c r="N32" s="2" t="inlineStr">
        <is>
          <t>Screening, Plant-wide</t>
        </is>
      </c>
      <c r="O32" s="14" t="n">
        <v>40747.85714285714</v>
      </c>
      <c r="P32" s="2" t="inlineStr">
        <is>
          <t>Screen 1 - Screen Mesh, Grease for Bearings, V-Belts (Jaw, Cone, Screens), Screen Springs, Motor Bearings</t>
        </is>
      </c>
      <c r="Q32" s="14">
        <f>IF(O32="","",O32/'Budget Assumptions'!$B$2)</f>
        <v/>
      </c>
      <c r="R32" s="14">
        <f>IF(O32="","",O32/'Budget Assumptions'!$B$3)</f>
        <v/>
      </c>
      <c r="S32" s="14">
        <f>IF(O32="","",O32/'Budget Assumptions'!$B$4)</f>
        <v/>
      </c>
    </row>
    <row r="33">
      <c r="A33" s="2" t="n">
        <v>32</v>
      </c>
      <c r="B33" s="2" t="inlineStr">
        <is>
          <t>Crushing Plant Motors</t>
        </is>
      </c>
      <c r="C33" s="2" t="inlineStr">
        <is>
          <t>Stationary Plant</t>
        </is>
      </c>
      <c r="D33" s="2" t="inlineStr">
        <is>
          <t>Cv3 Motor</t>
        </is>
      </c>
      <c r="E33" s="2" t="inlineStr">
        <is>
          <t>7.5 kW, 15.0 A, Cable 2.5 mm²</t>
        </is>
      </c>
      <c r="F33" s="2" t="n"/>
      <c r="G33" s="2" t="n"/>
      <c r="H33" s="2" t="n"/>
      <c r="I33" s="2" t="n"/>
      <c r="J33" s="2" t="n"/>
      <c r="K33" s="2" t="n"/>
      <c r="L33" s="2" t="n"/>
      <c r="M33" s="2" t="inlineStr">
        <is>
          <t>Electric Motors</t>
        </is>
      </c>
      <c r="N33" s="2" t="inlineStr">
        <is>
          <t>Conveyors, Plant-wide</t>
        </is>
      </c>
      <c r="O33" s="14" t="n">
        <v>549.3571428571429</v>
      </c>
      <c r="P33" s="2" t="inlineStr">
        <is>
          <t>Conveyor Belts, Conveyor Rollers, Grease for Bearings, V-Belts (Jaw, Cone, Screens), Belt Cleaners</t>
        </is>
      </c>
      <c r="Q33" s="14">
        <f>IF(O33="","",O33/'Budget Assumptions'!$B$2)</f>
        <v/>
      </c>
      <c r="R33" s="14">
        <f>IF(O33="","",O33/'Budget Assumptions'!$B$3)</f>
        <v/>
      </c>
      <c r="S33" s="14">
        <f>IF(O33="","",O33/'Budget Assumptions'!$B$4)</f>
        <v/>
      </c>
    </row>
    <row r="34">
      <c r="A34" s="2" t="n">
        <v>33</v>
      </c>
      <c r="B34" s="2" t="inlineStr">
        <is>
          <t>Crushing Plant Motors</t>
        </is>
      </c>
      <c r="C34" s="2" t="inlineStr">
        <is>
          <t>Stationary Plant</t>
        </is>
      </c>
      <c r="D34" s="2" t="inlineStr">
        <is>
          <t>Cv4 Motor</t>
        </is>
      </c>
      <c r="E34" s="2" t="inlineStr">
        <is>
          <t>7.5 kW, 15.0 A, Cable 2.5 mm²</t>
        </is>
      </c>
      <c r="F34" s="2" t="n"/>
      <c r="G34" s="2" t="n"/>
      <c r="H34" s="2" t="n"/>
      <c r="I34" s="2" t="n"/>
      <c r="J34" s="2" t="n"/>
      <c r="K34" s="2" t="n"/>
      <c r="L34" s="2" t="n"/>
      <c r="M34" s="2" t="inlineStr">
        <is>
          <t>Electric Motors</t>
        </is>
      </c>
      <c r="N34" s="2" t="inlineStr">
        <is>
          <t>Conveyors, Plant-wide</t>
        </is>
      </c>
      <c r="O34" s="14" t="n">
        <v>549.3571428571429</v>
      </c>
      <c r="P34" s="2" t="inlineStr">
        <is>
          <t>Conveyor Belts, Conveyor Rollers, Grease for Bearings, V-Belts (Jaw, Cone, Screens), Belt Cleaners</t>
        </is>
      </c>
      <c r="Q34" s="14">
        <f>IF(O34="","",O34/'Budget Assumptions'!$B$2)</f>
        <v/>
      </c>
      <c r="R34" s="14">
        <f>IF(O34="","",O34/'Budget Assumptions'!$B$3)</f>
        <v/>
      </c>
      <c r="S34" s="14">
        <f>IF(O34="","",O34/'Budget Assumptions'!$B$4)</f>
        <v/>
      </c>
    </row>
    <row r="35">
      <c r="A35" s="2" t="n">
        <v>34</v>
      </c>
      <c r="B35" s="2" t="inlineStr">
        <is>
          <t>Crushing Plant Motors</t>
        </is>
      </c>
      <c r="C35" s="2" t="inlineStr">
        <is>
          <t>Stationary Plant</t>
        </is>
      </c>
      <c r="D35" s="2" t="inlineStr">
        <is>
          <t>Cv5 Motor</t>
        </is>
      </c>
      <c r="E35" s="2" t="inlineStr">
        <is>
          <t>7.5 kW, 15.0 A, Cable 2.5 mm²</t>
        </is>
      </c>
      <c r="F35" s="2" t="n"/>
      <c r="G35" s="2" t="n"/>
      <c r="H35" s="2" t="n"/>
      <c r="I35" s="2" t="n"/>
      <c r="J35" s="2" t="n"/>
      <c r="K35" s="2" t="n"/>
      <c r="L35" s="2" t="n"/>
      <c r="M35" s="2" t="inlineStr">
        <is>
          <t>Electric Motors</t>
        </is>
      </c>
      <c r="N35" s="2" t="inlineStr">
        <is>
          <t>Conveyors, Plant-wide</t>
        </is>
      </c>
      <c r="O35" s="14" t="n">
        <v>549.3571428571429</v>
      </c>
      <c r="P35" s="2" t="inlineStr">
        <is>
          <t>Conveyor Belts, Conveyor Rollers, Grease for Bearings, V-Belts (Jaw, Cone, Screens), Belt Cleaners</t>
        </is>
      </c>
      <c r="Q35" s="14">
        <f>IF(O35="","",O35/'Budget Assumptions'!$B$2)</f>
        <v/>
      </c>
      <c r="R35" s="14">
        <f>IF(O35="","",O35/'Budget Assumptions'!$B$3)</f>
        <v/>
      </c>
      <c r="S35" s="14">
        <f>IF(O35="","",O35/'Budget Assumptions'!$B$4)</f>
        <v/>
      </c>
    </row>
    <row r="36">
      <c r="A36" s="2" t="n">
        <v>35</v>
      </c>
      <c r="B36" s="2" t="inlineStr">
        <is>
          <t>Crushing Plant Motors</t>
        </is>
      </c>
      <c r="C36" s="2" t="inlineStr">
        <is>
          <t>Stationary Plant</t>
        </is>
      </c>
      <c r="D36" s="2" t="inlineStr">
        <is>
          <t>Cv6 Motor</t>
        </is>
      </c>
      <c r="E36" s="2" t="inlineStr">
        <is>
          <t>11.0 kW, 22.0 A, Cable 4.0 mm²</t>
        </is>
      </c>
      <c r="F36" s="2" t="n"/>
      <c r="G36" s="2" t="n"/>
      <c r="H36" s="2" t="n"/>
      <c r="I36" s="2" t="n"/>
      <c r="J36" s="2" t="n"/>
      <c r="K36" s="2" t="n"/>
      <c r="L36" s="2" t="n"/>
      <c r="M36" s="2" t="inlineStr">
        <is>
          <t>Electric Motors</t>
        </is>
      </c>
      <c r="N36" s="2" t="inlineStr">
        <is>
          <t>Conveyors, Plant-wide</t>
        </is>
      </c>
      <c r="O36" s="14" t="n">
        <v>549.3571428571429</v>
      </c>
      <c r="P36" s="2" t="inlineStr">
        <is>
          <t>Conveyor Belts, Conveyor Rollers, Grease for Bearings, V-Belts (Jaw, Cone, Screens), Belt Cleaners</t>
        </is>
      </c>
      <c r="Q36" s="14">
        <f>IF(O36="","",O36/'Budget Assumptions'!$B$2)</f>
        <v/>
      </c>
      <c r="R36" s="14">
        <f>IF(O36="","",O36/'Budget Assumptions'!$B$3)</f>
        <v/>
      </c>
      <c r="S36" s="14">
        <f>IF(O36="","",O36/'Budget Assumptions'!$B$4)</f>
        <v/>
      </c>
    </row>
    <row r="37">
      <c r="A37" s="2" t="n">
        <v>36</v>
      </c>
      <c r="B37" s="2" t="inlineStr">
        <is>
          <t>Crushing Plant Motors</t>
        </is>
      </c>
      <c r="C37" s="2" t="inlineStr">
        <is>
          <t>Stationary Plant</t>
        </is>
      </c>
      <c r="D37" s="2" t="inlineStr">
        <is>
          <t>VSI Motor</t>
        </is>
      </c>
      <c r="E37" s="2" t="inlineStr">
        <is>
          <t>160.0 kW, 274.0 A, Cable 150.0 mm²</t>
        </is>
      </c>
      <c r="F37" s="2" t="n"/>
      <c r="G37" s="2" t="n"/>
      <c r="H37" s="2" t="n"/>
      <c r="I37" s="2" t="n"/>
      <c r="J37" s="2" t="n"/>
      <c r="K37" s="2" t="n"/>
      <c r="L37" s="2" t="n"/>
      <c r="M37" s="2" t="inlineStr">
        <is>
          <t>Electric Motors</t>
        </is>
      </c>
      <c r="N37" s="2" t="inlineStr">
        <is>
          <t>Shaping VSI, Cone/VSI Hydraulics, Plant-wide</t>
        </is>
      </c>
      <c r="O37" s="14" t="n">
        <v>12917.14285714286</v>
      </c>
      <c r="P37" s="2" t="inlineStr">
        <is>
          <t>VSI Rotor Tips, VSI Cavity Wear Plates, VSI Feed Tube, Hydraulic Oil (Cone &amp; VSI), Grease for Bearings</t>
        </is>
      </c>
      <c r="Q37" s="14">
        <f>IF(O37="","",O37/'Budget Assumptions'!$B$2)</f>
        <v/>
      </c>
      <c r="R37" s="14">
        <f>IF(O37="","",O37/'Budget Assumptions'!$B$3)</f>
        <v/>
      </c>
      <c r="S37" s="14">
        <f>IF(O37="","",O37/'Budget Assumptions'!$B$4)</f>
        <v/>
      </c>
    </row>
    <row r="38">
      <c r="A38" s="2" t="n">
        <v>37</v>
      </c>
      <c r="B38" s="2" t="inlineStr">
        <is>
          <t>Crushing Plant Motors</t>
        </is>
      </c>
      <c r="C38" s="2" t="inlineStr">
        <is>
          <t>Stationary Plant</t>
        </is>
      </c>
      <c r="D38" s="2" t="inlineStr">
        <is>
          <t>Cv7 Motor</t>
        </is>
      </c>
      <c r="E38" s="2" t="inlineStr">
        <is>
          <t>15.0 kW, 29.0 A, Cable 4.0 mm²</t>
        </is>
      </c>
      <c r="F38" s="2" t="n"/>
      <c r="G38" s="2" t="n"/>
      <c r="H38" s="2" t="n"/>
      <c r="I38" s="2" t="n"/>
      <c r="J38" s="2" t="n"/>
      <c r="K38" s="2" t="n"/>
      <c r="L38" s="2" t="n"/>
      <c r="M38" s="2" t="inlineStr">
        <is>
          <t>Electric Motors</t>
        </is>
      </c>
      <c r="N38" s="2" t="inlineStr">
        <is>
          <t>Conveyors, Plant-wide</t>
        </is>
      </c>
      <c r="O38" s="14" t="n">
        <v>549.3571428571429</v>
      </c>
      <c r="P38" s="2" t="inlineStr">
        <is>
          <t>Conveyor Belts, Conveyor Rollers, Grease for Bearings, V-Belts (Jaw, Cone, Screens), Belt Cleaners</t>
        </is>
      </c>
      <c r="Q38" s="14">
        <f>IF(O38="","",O38/'Budget Assumptions'!$B$2)</f>
        <v/>
      </c>
      <c r="R38" s="14">
        <f>IF(O38="","",O38/'Budget Assumptions'!$B$3)</f>
        <v/>
      </c>
      <c r="S38" s="14">
        <f>IF(O38="","",O38/'Budget Assumptions'!$B$4)</f>
        <v/>
      </c>
    </row>
    <row r="39">
      <c r="A39" s="2" t="n">
        <v>38</v>
      </c>
      <c r="B39" s="2" t="inlineStr">
        <is>
          <t>Crushing Plant Motors</t>
        </is>
      </c>
      <c r="C39" s="2" t="inlineStr">
        <is>
          <t>Stationary Plant</t>
        </is>
      </c>
      <c r="D39" s="2" t="inlineStr">
        <is>
          <t>SCREEN 2 Motor</t>
        </is>
      </c>
      <c r="E39" s="2" t="inlineStr">
        <is>
          <t>22.0 kW, 44.0 A, Cable 10.0 mm²</t>
        </is>
      </c>
      <c r="F39" s="2" t="n"/>
      <c r="G39" s="2" t="n"/>
      <c r="H39" s="2" t="n"/>
      <c r="I39" s="2" t="n"/>
      <c r="J39" s="2" t="n"/>
      <c r="K39" s="2" t="n"/>
      <c r="L39" s="2" t="n"/>
      <c r="M39" s="2" t="inlineStr">
        <is>
          <t>Electric Motors</t>
        </is>
      </c>
      <c r="N39" s="2" t="inlineStr">
        <is>
          <t>Screening, Plant-wide</t>
        </is>
      </c>
      <c r="O39" s="14" t="n">
        <v>24547.85714285714</v>
      </c>
      <c r="P39" s="2" t="inlineStr">
        <is>
          <t>Screen 2 - Screen Mesh, Grease for Bearings, V-Belts (Jaw, Cone, Screens), Screen Springs, Motor Bearings</t>
        </is>
      </c>
      <c r="Q39" s="14">
        <f>IF(O39="","",O39/'Budget Assumptions'!$B$2)</f>
        <v/>
      </c>
      <c r="R39" s="14">
        <f>IF(O39="","",O39/'Budget Assumptions'!$B$3)</f>
        <v/>
      </c>
      <c r="S39" s="14">
        <f>IF(O39="","",O39/'Budget Assumptions'!$B$4)</f>
        <v/>
      </c>
    </row>
    <row r="40">
      <c r="A40" s="2" t="n">
        <v>39</v>
      </c>
      <c r="B40" s="2" t="inlineStr">
        <is>
          <t>Crushing Plant Motors</t>
        </is>
      </c>
      <c r="C40" s="2" t="inlineStr">
        <is>
          <t>Stationary Plant</t>
        </is>
      </c>
      <c r="D40" s="2" t="inlineStr">
        <is>
          <t>Cv8 Motor</t>
        </is>
      </c>
      <c r="E40" s="2" t="inlineStr">
        <is>
          <t>7.5 kW, 15.0 A, Cable 2.5 mm²</t>
        </is>
      </c>
      <c r="F40" s="2" t="n"/>
      <c r="G40" s="2" t="n"/>
      <c r="H40" s="2" t="n"/>
      <c r="I40" s="2" t="n"/>
      <c r="J40" s="2" t="n"/>
      <c r="K40" s="2" t="n"/>
      <c r="L40" s="2" t="n"/>
      <c r="M40" s="2" t="inlineStr">
        <is>
          <t>Electric Motors</t>
        </is>
      </c>
      <c r="N40" s="2" t="inlineStr">
        <is>
          <t>Conveyors, Plant-wide</t>
        </is>
      </c>
      <c r="O40" s="14" t="n">
        <v>549.3571428571429</v>
      </c>
      <c r="P40" s="2" t="inlineStr">
        <is>
          <t>Conveyor Belts, Conveyor Rollers, Grease for Bearings, V-Belts (Jaw, Cone, Screens), Belt Cleaners</t>
        </is>
      </c>
      <c r="Q40" s="14">
        <f>IF(O40="","",O40/'Budget Assumptions'!$B$2)</f>
        <v/>
      </c>
      <c r="R40" s="14">
        <f>IF(O40="","",O40/'Budget Assumptions'!$B$3)</f>
        <v/>
      </c>
      <c r="S40" s="14">
        <f>IF(O40="","",O40/'Budget Assumptions'!$B$4)</f>
        <v/>
      </c>
    </row>
    <row r="41">
      <c r="A41" s="2" t="n">
        <v>40</v>
      </c>
      <c r="B41" s="2" t="inlineStr">
        <is>
          <t>Crushing Plant Motors</t>
        </is>
      </c>
      <c r="C41" s="2" t="inlineStr">
        <is>
          <t>Stationary Plant</t>
        </is>
      </c>
      <c r="D41" s="2" t="inlineStr">
        <is>
          <t>SCREEN 3 Motor</t>
        </is>
      </c>
      <c r="E41" s="2" t="inlineStr">
        <is>
          <t>11.0 kW, 22.0 A, Cable 4.0 mm²</t>
        </is>
      </c>
      <c r="F41" s="2" t="n"/>
      <c r="G41" s="2" t="n"/>
      <c r="H41" s="2" t="n"/>
      <c r="I41" s="2" t="n"/>
      <c r="J41" s="2" t="n"/>
      <c r="K41" s="2" t="n"/>
      <c r="L41" s="2" t="n"/>
      <c r="M41" s="2" t="inlineStr">
        <is>
          <t>Electric Motors</t>
        </is>
      </c>
      <c r="N41" s="2" t="inlineStr">
        <is>
          <t>Screening, Plant-wide</t>
        </is>
      </c>
      <c r="O41" s="14" t="n">
        <v>7447.857142857143</v>
      </c>
      <c r="P41" s="2" t="inlineStr">
        <is>
          <t>Screen 3 - Screen Mesh, Grease for Bearings, V-Belts (Jaw, Cone, Screens), Screen Springs, Motor Bearings</t>
        </is>
      </c>
      <c r="Q41" s="14">
        <f>IF(O41="","",O41/'Budget Assumptions'!$B$2)</f>
        <v/>
      </c>
      <c r="R41" s="14">
        <f>IF(O41="","",O41/'Budget Assumptions'!$B$3)</f>
        <v/>
      </c>
      <c r="S41" s="14">
        <f>IF(O41="","",O41/'Budget Assumptions'!$B$4)</f>
        <v/>
      </c>
    </row>
    <row r="42">
      <c r="A42" s="2" t="n">
        <v>41</v>
      </c>
      <c r="B42" s="2" t="inlineStr">
        <is>
          <t>Crushing Plant Motors</t>
        </is>
      </c>
      <c r="C42" s="2" t="inlineStr">
        <is>
          <t>Stationary Plant</t>
        </is>
      </c>
      <c r="D42" s="2" t="inlineStr">
        <is>
          <t>Cv9 Motor</t>
        </is>
      </c>
      <c r="E42" s="2" t="inlineStr">
        <is>
          <t>5.5 kW, 11.0 A, Cable 1.5 mm²</t>
        </is>
      </c>
      <c r="F42" s="2" t="n"/>
      <c r="G42" s="2" t="n"/>
      <c r="H42" s="2" t="n"/>
      <c r="I42" s="2" t="n"/>
      <c r="J42" s="2" t="n"/>
      <c r="K42" s="2" t="n"/>
      <c r="L42" s="2" t="n"/>
      <c r="M42" s="2" t="inlineStr">
        <is>
          <t>Electric Motors</t>
        </is>
      </c>
      <c r="N42" s="2" t="inlineStr">
        <is>
          <t>Conveyors, Plant-wide</t>
        </is>
      </c>
      <c r="O42" s="14" t="n">
        <v>549.3571428571429</v>
      </c>
      <c r="P42" s="2" t="inlineStr">
        <is>
          <t>Conveyor Belts, Conveyor Rollers, Grease for Bearings, V-Belts (Jaw, Cone, Screens), Belt Cleaners</t>
        </is>
      </c>
      <c r="Q42" s="14">
        <f>IF(O42="","",O42/'Budget Assumptions'!$B$2)</f>
        <v/>
      </c>
      <c r="R42" s="14">
        <f>IF(O42="","",O42/'Budget Assumptions'!$B$3)</f>
        <v/>
      </c>
      <c r="S42" s="14">
        <f>IF(O42="","",O42/'Budget Assumptions'!$B$4)</f>
        <v/>
      </c>
    </row>
    <row r="43">
      <c r="A43" s="2" t="n">
        <v>42</v>
      </c>
      <c r="B43" s="2" t="inlineStr">
        <is>
          <t>Crushing Plant Motors</t>
        </is>
      </c>
      <c r="C43" s="2" t="inlineStr">
        <is>
          <t>Stationary Plant</t>
        </is>
      </c>
      <c r="D43" s="2" t="inlineStr">
        <is>
          <t>Cv10 Motor</t>
        </is>
      </c>
      <c r="E43" s="2" t="inlineStr">
        <is>
          <t>5.5 kW, 11.0 A, Cable 1.5 mm²</t>
        </is>
      </c>
      <c r="F43" s="2" t="n"/>
      <c r="G43" s="2" t="n"/>
      <c r="H43" s="2" t="n"/>
      <c r="I43" s="2" t="n"/>
      <c r="J43" s="2" t="n"/>
      <c r="K43" s="2" t="n"/>
      <c r="L43" s="2" t="n"/>
      <c r="M43" s="2" t="inlineStr">
        <is>
          <t>Electric Motors</t>
        </is>
      </c>
      <c r="N43" s="2" t="inlineStr">
        <is>
          <t>Conveyors, Plant-wide</t>
        </is>
      </c>
      <c r="O43" s="14" t="n">
        <v>549.3571428571429</v>
      </c>
      <c r="P43" s="2" t="inlineStr">
        <is>
          <t>Conveyor Belts, Conveyor Rollers, Grease for Bearings, V-Belts (Jaw, Cone, Screens), Belt Cleaners</t>
        </is>
      </c>
      <c r="Q43" s="14">
        <f>IF(O43="","",O43/'Budget Assumptions'!$B$2)</f>
        <v/>
      </c>
      <c r="R43" s="14">
        <f>IF(O43="","",O43/'Budget Assumptions'!$B$3)</f>
        <v/>
      </c>
      <c r="S43" s="14">
        <f>IF(O43="","",O43/'Budget Assumptions'!$B$4)</f>
        <v/>
      </c>
    </row>
    <row r="44">
      <c r="A44" s="2" t="n">
        <v>43</v>
      </c>
      <c r="B44" s="2" t="inlineStr">
        <is>
          <t>Crushing Plant Motors</t>
        </is>
      </c>
      <c r="C44" s="2" t="inlineStr">
        <is>
          <t>Stationary Plant</t>
        </is>
      </c>
      <c r="D44" s="2" t="inlineStr">
        <is>
          <t>OIL PUMPS x2 Motor</t>
        </is>
      </c>
      <c r="E44" s="2" t="inlineStr">
        <is>
          <t>6.0 kW, 12.0 A, Cable 1.5 mm²</t>
        </is>
      </c>
      <c r="F44" s="2" t="n"/>
      <c r="G44" s="2" t="n"/>
      <c r="H44" s="2" t="n"/>
      <c r="I44" s="2" t="n"/>
      <c r="J44" s="2" t="n"/>
      <c r="K44" s="2" t="n"/>
      <c r="L44" s="2" t="n"/>
      <c r="M44" s="2" t="inlineStr">
        <is>
          <t>Electric Motors</t>
        </is>
      </c>
      <c r="N44" s="2" t="inlineStr">
        <is>
          <t>Cone/VSI Hydraulics, Plant-wide</t>
        </is>
      </c>
      <c r="O44" s="14" t="n">
        <v>677.1428571428571</v>
      </c>
      <c r="P44" s="2" t="inlineStr">
        <is>
          <t>Hydraulic Oil (Cone &amp; VSI), Grease for Bearings, V-Belts (Jaw, Cone, Screens)</t>
        </is>
      </c>
      <c r="Q44" s="14">
        <f>IF(O44="","",O44/'Budget Assumptions'!$B$2)</f>
        <v/>
      </c>
      <c r="R44" s="14">
        <f>IF(O44="","",O44/'Budget Assumptions'!$B$3)</f>
        <v/>
      </c>
      <c r="S44" s="14">
        <f>IF(O44="","",O44/'Budget Assumptions'!$B$4)</f>
        <v/>
      </c>
    </row>
    <row r="45">
      <c r="A45" s="2" t="n">
        <v>44</v>
      </c>
      <c r="B45" s="2" t="inlineStr">
        <is>
          <t>Crushing Plant Motors</t>
        </is>
      </c>
      <c r="C45" s="2" t="inlineStr">
        <is>
          <t>Stationary Plant</t>
        </is>
      </c>
      <c r="D45" s="2" t="inlineStr">
        <is>
          <t>CONES x2 Motor</t>
        </is>
      </c>
      <c r="E45" s="2" t="inlineStr">
        <is>
          <t>75.0 kW, 133.0 A, Cable 50.0 mm²</t>
        </is>
      </c>
      <c r="F45" s="2" t="n"/>
      <c r="G45" s="2" t="n"/>
      <c r="H45" s="2" t="n"/>
      <c r="I45" s="2" t="n"/>
      <c r="J45" s="2" t="n"/>
      <c r="K45" s="2" t="n"/>
      <c r="L45" s="2" t="n"/>
      <c r="M45" s="2" t="inlineStr">
        <is>
          <t>Electric Motors</t>
        </is>
      </c>
      <c r="N45" s="2" t="inlineStr">
        <is>
          <t>Secondary Cone, Cone/VSI Hydraulics, Plant-wide</t>
        </is>
      </c>
      <c r="O45" s="14" t="n">
        <v>4670.47619047619</v>
      </c>
      <c r="P45" s="2" t="inlineStr">
        <is>
          <t>Concave Liners, Cone Mantle, Hydraulic Oil (Cone &amp; VSI), Backing Compound, Feed Bowl</t>
        </is>
      </c>
      <c r="Q45" s="14">
        <f>IF(O45="","",O45/'Budget Assumptions'!$B$2)</f>
        <v/>
      </c>
      <c r="R45" s="14">
        <f>IF(O45="","",O45/'Budget Assumptions'!$B$3)</f>
        <v/>
      </c>
      <c r="S45" s="14">
        <f>IF(O45="","",O45/'Budget Assumptions'!$B$4)</f>
        <v/>
      </c>
    </row>
    <row r="46">
      <c r="A46" s="2" t="n">
        <v>45</v>
      </c>
      <c r="B46" s="2" t="inlineStr">
        <is>
          <t>Crushing Plant Motors</t>
        </is>
      </c>
      <c r="C46" s="2" t="inlineStr">
        <is>
          <t>Stationary Plant</t>
        </is>
      </c>
      <c r="D46" s="2" t="inlineStr">
        <is>
          <t>New Cv x3 Motor</t>
        </is>
      </c>
      <c r="E46" s="2" t="inlineStr">
        <is>
          <t>12.0 kW, 24.0 A, Cable 2.5 mm²</t>
        </is>
      </c>
      <c r="F46" s="2" t="n"/>
      <c r="G46" s="2" t="n"/>
      <c r="H46" s="2" t="n"/>
      <c r="I46" s="2" t="n"/>
      <c r="J46" s="2" t="n"/>
      <c r="K46" s="2" t="n"/>
      <c r="L46" s="2" t="n"/>
      <c r="M46" s="2" t="inlineStr">
        <is>
          <t>Electric Motors</t>
        </is>
      </c>
      <c r="N46" s="2" t="inlineStr">
        <is>
          <t>Conveyors, Plant-wide</t>
        </is>
      </c>
      <c r="O46" s="14" t="n">
        <v>549.3571428571429</v>
      </c>
      <c r="P46" s="2" t="inlineStr">
        <is>
          <t>Conveyor Belts, Conveyor Rollers, Grease for Bearings, V-Belts (Jaw, Cone, Screens), Belt Cleaners</t>
        </is>
      </c>
      <c r="Q46" s="14">
        <f>IF(O46="","",O46/'Budget Assumptions'!$B$2)</f>
        <v/>
      </c>
      <c r="R46" s="14">
        <f>IF(O46="","",O46/'Budget Assumptions'!$B$3)</f>
        <v/>
      </c>
      <c r="S46" s="14">
        <f>IF(O46="","",O46/'Budget Assumptions'!$B$4)</f>
        <v/>
      </c>
    </row>
    <row r="47">
      <c r="A47" s="2" t="n">
        <v>46</v>
      </c>
      <c r="B47" s="2" t="inlineStr">
        <is>
          <t>Crushing Plant Motors</t>
        </is>
      </c>
      <c r="C47" s="2" t="inlineStr">
        <is>
          <t>Stationary Plant</t>
        </is>
      </c>
      <c r="D47" s="2" t="inlineStr">
        <is>
          <t>900mm new Motor</t>
        </is>
      </c>
      <c r="E47" s="2" t="inlineStr">
        <is>
          <t>5.5 kW, 11.0 A, Cable 1.5 mm²</t>
        </is>
      </c>
      <c r="F47" s="2" t="n"/>
      <c r="G47" s="2" t="n"/>
      <c r="H47" s="2" t="n"/>
      <c r="I47" s="2" t="n"/>
      <c r="J47" s="2" t="n"/>
      <c r="K47" s="2" t="n"/>
      <c r="L47" s="2" t="n"/>
      <c r="M47" s="2" t="inlineStr">
        <is>
          <t>Electric Motors</t>
        </is>
      </c>
      <c r="N47" s="2" t="inlineStr"/>
      <c r="O47" s="14" t="n"/>
      <c r="P47" s="2" t="inlineStr"/>
      <c r="Q47" s="14">
        <f>IF(O47="","",O47/'Budget Assumptions'!$B$2)</f>
        <v/>
      </c>
      <c r="R47" s="14">
        <f>IF(O47="","",O47/'Budget Assumptions'!$B$3)</f>
        <v/>
      </c>
      <c r="S47" s="14">
        <f>IF(O47="","",O47/'Budget Assumptions'!$B$4)</f>
        <v/>
      </c>
    </row>
    <row r="48">
      <c r="A48" s="2" t="n">
        <v>47</v>
      </c>
      <c r="B48" s="2" t="inlineStr">
        <is>
          <t>Concrete Plant</t>
        </is>
      </c>
      <c r="C48" s="2" t="inlineStr">
        <is>
          <t>Concrete Plant</t>
        </is>
      </c>
      <c r="D48" s="2" t="inlineStr">
        <is>
          <t>Concrete Batching Plant</t>
        </is>
      </c>
      <c r="E48" s="2" t="inlineStr">
        <is>
          <t>-        Namib stationary plant -        Dry plant -        Fully automated | -       48m3/hour</t>
        </is>
      </c>
      <c r="F48" s="2" t="n"/>
      <c r="G48" s="2" t="n"/>
      <c r="H48" s="2" t="n"/>
      <c r="I48" s="2" t="n"/>
      <c r="J48" s="2" t="n"/>
      <c r="K48" s="2" t="n"/>
      <c r="L48" s="2" t="n"/>
      <c r="M48" s="2" t="inlineStr">
        <is>
          <t>Concrete Plant</t>
        </is>
      </c>
      <c r="N48" s="2" t="inlineStr"/>
      <c r="O48" s="14" t="n"/>
      <c r="P48" s="2" t="inlineStr"/>
      <c r="Q48" s="14">
        <f>IF(O48="","",O48/'Budget Assumptions'!$B$2)</f>
        <v/>
      </c>
      <c r="R48" s="14">
        <f>IF(O48="","",O48/'Budget Assumptions'!$B$3)</f>
        <v/>
      </c>
      <c r="S48" s="14">
        <f>IF(O48="","",O48/'Budget Assumptions'!$B$4)</f>
        <v/>
      </c>
    </row>
    <row r="49">
      <c r="A49" s="2" t="n">
        <v>48</v>
      </c>
      <c r="B49" s="2" t="inlineStr">
        <is>
          <t>Concrete Plant</t>
        </is>
      </c>
      <c r="C49" s="2" t="inlineStr">
        <is>
          <t>Concrete Plant</t>
        </is>
      </c>
      <c r="D49" s="2" t="inlineStr">
        <is>
          <t>AGGREGATE BIN x2</t>
        </is>
      </c>
      <c r="E49" s="2" t="inlineStr">
        <is>
          <t>-        9m3 Hopper -        22500 Kg Load cells -        Discharge gate (Pneumatic Cylinder)</t>
        </is>
      </c>
      <c r="F49" s="2" t="n"/>
      <c r="G49" s="2" t="n"/>
      <c r="H49" s="2" t="n"/>
      <c r="I49" s="2" t="n"/>
      <c r="J49" s="2" t="n"/>
      <c r="K49" s="2" t="n"/>
      <c r="L49" s="2" t="n"/>
      <c r="M49" s="2" t="inlineStr">
        <is>
          <t>Concrete Plant</t>
        </is>
      </c>
      <c r="N49" s="2" t="inlineStr"/>
      <c r="O49" s="14" t="n"/>
      <c r="P49" s="2" t="inlineStr"/>
      <c r="Q49" s="14">
        <f>IF(O49="","",O49/'Budget Assumptions'!$B$2)</f>
        <v/>
      </c>
      <c r="R49" s="14">
        <f>IF(O49="","",O49/'Budget Assumptions'!$B$3)</f>
        <v/>
      </c>
      <c r="S49" s="14">
        <f>IF(O49="","",O49/'Budget Assumptions'!$B$4)</f>
        <v/>
      </c>
    </row>
    <row r="50">
      <c r="A50" s="2" t="n">
        <v>49</v>
      </c>
      <c r="B50" s="2" t="inlineStr">
        <is>
          <t>Concrete Plant</t>
        </is>
      </c>
      <c r="C50" s="2" t="inlineStr">
        <is>
          <t>Concrete Plant</t>
        </is>
      </c>
      <c r="D50" s="2" t="inlineStr">
        <is>
          <t>CEMENT WEIGH BATCHER</t>
        </is>
      </c>
      <c r="E50" s="2" t="inlineStr">
        <is>
          <t>-        4500Kg Discharge -        3* ULP Load cells -        Vibrator -        8m long, 7.5Kw screw conveyor with 220 diameter (40Ton/H), IP55</t>
        </is>
      </c>
      <c r="F50" s="2" t="n"/>
      <c r="G50" s="2" t="n"/>
      <c r="H50" s="2" t="n"/>
      <c r="I50" s="2" t="n"/>
      <c r="J50" s="2" t="n"/>
      <c r="K50" s="2" t="n"/>
      <c r="L50" s="2" t="n"/>
      <c r="M50" s="2" t="inlineStr">
        <is>
          <t>Concrete Plant</t>
        </is>
      </c>
      <c r="N50" s="2" t="inlineStr">
        <is>
          <t>Conveyors, Plant-wide</t>
        </is>
      </c>
      <c r="O50" s="14" t="n">
        <v>549.3571428571429</v>
      </c>
      <c r="P50" s="2" t="inlineStr">
        <is>
          <t>Conveyor Belts, Conveyor Rollers, Grease for Bearings, V-Belts (Jaw, Cone, Screens), Belt Cleaners</t>
        </is>
      </c>
      <c r="Q50" s="14">
        <f>IF(O50="","",O50/'Budget Assumptions'!$B$2)</f>
        <v/>
      </c>
      <c r="R50" s="14">
        <f>IF(O50="","",O50/'Budget Assumptions'!$B$3)</f>
        <v/>
      </c>
      <c r="S50" s="14">
        <f>IF(O50="","",O50/'Budget Assumptions'!$B$4)</f>
        <v/>
      </c>
    </row>
    <row r="51">
      <c r="A51" s="2" t="n">
        <v>50</v>
      </c>
      <c r="B51" s="2" t="inlineStr">
        <is>
          <t>Concrete Plant</t>
        </is>
      </c>
      <c r="C51" s="2" t="inlineStr">
        <is>
          <t>Concrete Plant</t>
        </is>
      </c>
      <c r="D51" s="2" t="inlineStr">
        <is>
          <t>WATER WEIGH BATCHER</t>
        </is>
      </c>
      <c r="E51" s="2" t="inlineStr">
        <is>
          <t>-        1500L -        3*ULP Load cells -        100mm Actuator discharge valve</t>
        </is>
      </c>
      <c r="F51" s="2" t="n"/>
      <c r="G51" s="2" t="n"/>
      <c r="H51" s="2" t="n"/>
      <c r="I51" s="2" t="n"/>
      <c r="J51" s="2" t="n"/>
      <c r="K51" s="2" t="n"/>
      <c r="L51" s="2" t="n"/>
      <c r="M51" s="2" t="inlineStr">
        <is>
          <t>Concrete Plant</t>
        </is>
      </c>
      <c r="N51" s="2" t="inlineStr"/>
      <c r="O51" s="14" t="n"/>
      <c r="P51" s="2" t="inlineStr"/>
      <c r="Q51" s="14">
        <f>IF(O51="","",O51/'Budget Assumptions'!$B$2)</f>
        <v/>
      </c>
      <c r="R51" s="14">
        <f>IF(O51="","",O51/'Budget Assumptions'!$B$3)</f>
        <v/>
      </c>
      <c r="S51" s="14">
        <f>IF(O51="","",O51/'Budget Assumptions'!$B$4)</f>
        <v/>
      </c>
    </row>
    <row r="52">
      <c r="A52" s="2" t="n">
        <v>51</v>
      </c>
      <c r="B52" s="2" t="inlineStr">
        <is>
          <t>Concrete Plant</t>
        </is>
      </c>
      <c r="C52" s="2" t="inlineStr">
        <is>
          <t>Concrete Plant</t>
        </is>
      </c>
      <c r="D52" s="2" t="inlineStr">
        <is>
          <t>ADDITIVE WEIGH BATCHER</t>
        </is>
      </c>
      <c r="E52" s="2" t="inlineStr">
        <is>
          <t>-        2*30Ltr hopper compartments -        Actuator discharge valve -        2*50kg load cells</t>
        </is>
      </c>
      <c r="F52" s="2" t="n"/>
      <c r="G52" s="2" t="n"/>
      <c r="H52" s="2" t="n"/>
      <c r="I52" s="2" t="n"/>
      <c r="J52" s="2" t="n"/>
      <c r="K52" s="2" t="n"/>
      <c r="L52" s="2" t="n"/>
      <c r="M52" s="2" t="inlineStr">
        <is>
          <t>Concrete Plant</t>
        </is>
      </c>
      <c r="N52" s="2" t="inlineStr"/>
      <c r="O52" s="14" t="n"/>
      <c r="P52" s="2" t="inlineStr"/>
      <c r="Q52" s="14">
        <f>IF(O52="","",O52/'Budget Assumptions'!$B$2)</f>
        <v/>
      </c>
      <c r="R52" s="14">
        <f>IF(O52="","",O52/'Budget Assumptions'!$B$3)</f>
        <v/>
      </c>
      <c r="S52" s="14">
        <f>IF(O52="","",O52/'Budget Assumptions'!$B$4)</f>
        <v/>
      </c>
    </row>
    <row r="53">
      <c r="A53" s="2" t="n">
        <v>52</v>
      </c>
      <c r="B53" s="2" t="inlineStr">
        <is>
          <t>Concrete Plant</t>
        </is>
      </c>
      <c r="C53" s="2" t="inlineStr">
        <is>
          <t>Concrete Plant</t>
        </is>
      </c>
      <c r="D53" s="2" t="inlineStr">
        <is>
          <t>BELT CONVEYOR</t>
        </is>
      </c>
      <c r="E53" s="2" t="inlineStr">
        <is>
          <t>-    600mm wide with weather/ dust proof cover -     roller bearings</t>
        </is>
      </c>
      <c r="F53" s="2" t="n"/>
      <c r="G53" s="2" t="n"/>
      <c r="H53" s="2" t="n"/>
      <c r="I53" s="2" t="n"/>
      <c r="J53" s="2" t="n"/>
      <c r="K53" s="2" t="n"/>
      <c r="L53" s="2" t="n"/>
      <c r="M53" s="2" t="inlineStr">
        <is>
          <t>Concrete Plant</t>
        </is>
      </c>
      <c r="N53" s="2" t="inlineStr">
        <is>
          <t>Conveyors, Plant-wide</t>
        </is>
      </c>
      <c r="O53" s="14" t="n">
        <v>549.3571428571429</v>
      </c>
      <c r="P53" s="2" t="inlineStr">
        <is>
          <t>Conveyor Belts, Conveyor Rollers, Grease for Bearings, V-Belts (Jaw, Cone, Screens), Belt Cleaners</t>
        </is>
      </c>
      <c r="Q53" s="14">
        <f>IF(O53="","",O53/'Budget Assumptions'!$B$2)</f>
        <v/>
      </c>
      <c r="R53" s="14">
        <f>IF(O53="","",O53/'Budget Assumptions'!$B$3)</f>
        <v/>
      </c>
      <c r="S53" s="14">
        <f>IF(O53="","",O53/'Budget Assumptions'!$B$4)</f>
        <v/>
      </c>
    </row>
    <row r="54">
      <c r="A54" s="2" t="n">
        <v>53</v>
      </c>
      <c r="B54" s="2" t="inlineStr">
        <is>
          <t>Concrete Plant</t>
        </is>
      </c>
      <c r="C54" s="2" t="inlineStr">
        <is>
          <t>Concrete Plant</t>
        </is>
      </c>
      <c r="D54" s="2" t="inlineStr">
        <is>
          <t>ELECTRIC DRIVE</t>
        </is>
      </c>
      <c r="E54" s="2" t="inlineStr">
        <is>
          <t>-  11Kw motor &amp; Gearbox unit (FENNER), IP55</t>
        </is>
      </c>
      <c r="F54" s="2" t="n"/>
      <c r="G54" s="2" t="n"/>
      <c r="H54" s="2" t="n"/>
      <c r="I54" s="2" t="n"/>
      <c r="J54" s="2" t="n"/>
      <c r="K54" s="2" t="n"/>
      <c r="L54" s="2" t="n"/>
      <c r="M54" s="2" t="inlineStr">
        <is>
          <t>Concrete Plant</t>
        </is>
      </c>
      <c r="N54" s="2" t="inlineStr"/>
      <c r="O54" s="14" t="n"/>
      <c r="P54" s="2" t="inlineStr"/>
      <c r="Q54" s="14">
        <f>IF(O54="","",O54/'Budget Assumptions'!$B$2)</f>
        <v/>
      </c>
      <c r="R54" s="14">
        <f>IF(O54="","",O54/'Budget Assumptions'!$B$3)</f>
        <v/>
      </c>
      <c r="S54" s="14">
        <f>IF(O54="","",O54/'Budget Assumptions'!$B$4)</f>
        <v/>
      </c>
    </row>
    <row r="55">
      <c r="A55" s="2" t="n">
        <v>54</v>
      </c>
      <c r="B55" s="2" t="inlineStr">
        <is>
          <t>Concrete Plant</t>
        </is>
      </c>
      <c r="C55" s="2" t="inlineStr">
        <is>
          <t>Concrete Plant</t>
        </is>
      </c>
      <c r="D55" s="2" t="inlineStr">
        <is>
          <t>WATER PUMP</t>
        </is>
      </c>
      <c r="E55" s="2" t="inlineStr">
        <is>
          <t>-  Electric, 4Kw 380V, IP55</t>
        </is>
      </c>
      <c r="F55" s="2" t="n"/>
      <c r="G55" s="2" t="n"/>
      <c r="H55" s="2" t="n"/>
      <c r="I55" s="2" t="n"/>
      <c r="J55" s="2" t="n"/>
      <c r="K55" s="2" t="n"/>
      <c r="L55" s="2" t="n"/>
      <c r="M55" s="2" t="inlineStr">
        <is>
          <t>Concrete Plant</t>
        </is>
      </c>
      <c r="N55" s="2" t="inlineStr">
        <is>
          <t>Cone/VSI Hydraulics, Plant-wide</t>
        </is>
      </c>
      <c r="O55" s="14" t="n">
        <v>677.1428571428571</v>
      </c>
      <c r="P55" s="2" t="inlineStr">
        <is>
          <t>Hydraulic Oil (Cone &amp; VSI), Grease for Bearings, V-Belts (Jaw, Cone, Screens)</t>
        </is>
      </c>
      <c r="Q55" s="14">
        <f>IF(O55="","",O55/'Budget Assumptions'!$B$2)</f>
        <v/>
      </c>
      <c r="R55" s="14">
        <f>IF(O55="","",O55/'Budget Assumptions'!$B$3)</f>
        <v/>
      </c>
      <c r="S55" s="14">
        <f>IF(O55="","",O55/'Budget Assumptions'!$B$4)</f>
        <v/>
      </c>
    </row>
    <row r="56">
      <c r="A56" s="2" t="n">
        <v>55</v>
      </c>
      <c r="B56" s="2" t="inlineStr">
        <is>
          <t>Concrete Plant</t>
        </is>
      </c>
      <c r="C56" s="2" t="inlineStr">
        <is>
          <t>Concrete Plant</t>
        </is>
      </c>
      <c r="D56" s="2" t="inlineStr">
        <is>
          <t>COMPRESSOR</t>
        </is>
      </c>
      <c r="E56" s="2" t="inlineStr">
        <is>
          <t>-  5.5Kw, 380 V, 270L Tank (FINI), IP55</t>
        </is>
      </c>
      <c r="F56" s="2" t="n"/>
      <c r="G56" s="2" t="n"/>
      <c r="H56" s="2" t="n"/>
      <c r="I56" s="2" t="n"/>
      <c r="J56" s="2" t="n"/>
      <c r="K56" s="2" t="n"/>
      <c r="L56" s="2" t="n"/>
      <c r="M56" s="2" t="inlineStr">
        <is>
          <t>Concrete Plant</t>
        </is>
      </c>
      <c r="N56" s="2" t="inlineStr"/>
      <c r="O56" s="14" t="n"/>
      <c r="P56" s="2" t="inlineStr"/>
      <c r="Q56" s="14">
        <f>IF(O56="","",O56/'Budget Assumptions'!$B$2)</f>
        <v/>
      </c>
      <c r="R56" s="14">
        <f>IF(O56="","",O56/'Budget Assumptions'!$B$3)</f>
        <v/>
      </c>
      <c r="S56" s="14">
        <f>IF(O56="","",O56/'Budget Assumptions'!$B$4)</f>
        <v/>
      </c>
    </row>
    <row r="57">
      <c r="A57" s="2" t="n">
        <v>56</v>
      </c>
      <c r="B57" s="2" t="inlineStr">
        <is>
          <t>Concrete Plant</t>
        </is>
      </c>
      <c r="C57" s="2" t="inlineStr">
        <is>
          <t>Concrete Plant</t>
        </is>
      </c>
      <c r="D57" s="2" t="inlineStr">
        <is>
          <t>CEMENT SILO 1</t>
        </is>
      </c>
      <c r="E57" s="2" t="inlineStr">
        <is>
          <t>- 60 Ton horizontal silo -        Access ladder, filler pipe, hand railing, filtration unit, filler coupling, aeration, butterfly valve</t>
        </is>
      </c>
      <c r="F57" s="2" t="n"/>
      <c r="G57" s="2" t="n"/>
      <c r="H57" s="2" t="n"/>
      <c r="I57" s="2" t="n"/>
      <c r="J57" s="2" t="n"/>
      <c r="K57" s="2" t="n"/>
      <c r="L57" s="2" t="n"/>
      <c r="M57" s="2" t="inlineStr">
        <is>
          <t>Concrete Plant</t>
        </is>
      </c>
      <c r="N57" s="2" t="inlineStr"/>
      <c r="O57" s="14" t="n"/>
      <c r="P57" s="2" t="inlineStr"/>
      <c r="Q57" s="14">
        <f>IF(O57="","",O57/'Budget Assumptions'!$B$2)</f>
        <v/>
      </c>
      <c r="R57" s="14">
        <f>IF(O57="","",O57/'Budget Assumptions'!$B$3)</f>
        <v/>
      </c>
      <c r="S57" s="14">
        <f>IF(O57="","",O57/'Budget Assumptions'!$B$4)</f>
        <v/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1.5" customWidth="1" min="1" max="1"/>
    <col width="29.70000076293945" customWidth="1" min="2" max="2"/>
    <col width="10" customWidth="1" min="3" max="3"/>
    <col width="13.5" customWidth="1" min="4" max="4"/>
    <col width="27.89999961853027" customWidth="1" min="5" max="5"/>
    <col width="14.39999961853027" customWidth="1" min="6" max="6"/>
    <col width="27.89999961853027" customWidth="1" min="7" max="7"/>
    <col width="17.10000038146973" customWidth="1" min="8" max="8"/>
  </cols>
  <sheetData>
    <row r="1">
      <c r="A1" s="1" t="inlineStr">
        <is>
          <t>Spare Part</t>
        </is>
      </c>
      <c r="B1" s="1" t="inlineStr">
        <is>
          <t>Stage of Use</t>
        </is>
      </c>
      <c r="C1" s="1" t="inlineStr">
        <is>
          <t>Quantity</t>
        </is>
      </c>
      <c r="D1" s="1" t="inlineStr">
        <is>
          <t>Unit Cost (USD)</t>
        </is>
      </c>
      <c r="E1" s="1" t="inlineStr">
        <is>
          <t>Replacement Frequency</t>
        </is>
      </c>
      <c r="F1" s="1" t="inlineStr">
        <is>
          <t>Total Cost (USD)</t>
        </is>
      </c>
      <c r="G1" s="1" t="inlineStr">
        <is>
          <t>Estimated Replacements per Year</t>
        </is>
      </c>
      <c r="H1" s="1" t="inlineStr">
        <is>
          <t>Cost per Year (USD)</t>
        </is>
      </c>
    </row>
    <row r="2">
      <c r="A2" s="2" t="inlineStr">
        <is>
          <t>Jaw Plates</t>
        </is>
      </c>
      <c r="B2" s="2" t="inlineStr">
        <is>
          <t>Primary Crushing (Jaw Crusher)</t>
        </is>
      </c>
      <c r="C2" s="2" t="n">
        <v>2</v>
      </c>
      <c r="D2" s="14" t="n">
        <v>1400</v>
      </c>
      <c r="E2" s="2" t="inlineStr">
        <is>
          <t>Every 3-6 months</t>
        </is>
      </c>
      <c r="F2" s="14" t="n">
        <v>2800</v>
      </c>
      <c r="G2" s="2" t="n">
        <v>3</v>
      </c>
      <c r="H2" s="14" t="n">
        <v>8400</v>
      </c>
    </row>
    <row r="3">
      <c r="A3" s="2" t="inlineStr">
        <is>
          <t>Cheek Plates</t>
        </is>
      </c>
      <c r="B3" s="2" t="inlineStr">
        <is>
          <t>Primary Crushing (Jaw Crusher)</t>
        </is>
      </c>
      <c r="C3" s="2" t="n">
        <v>2</v>
      </c>
      <c r="D3" s="14" t="n">
        <v>350</v>
      </c>
      <c r="E3" s="2" t="inlineStr">
        <is>
          <t>Every 6 months</t>
        </is>
      </c>
      <c r="F3" s="14" t="n">
        <v>700</v>
      </c>
      <c r="G3" s="2" t="n">
        <v>2</v>
      </c>
      <c r="H3" s="14" t="n">
        <v>1400</v>
      </c>
    </row>
    <row r="4">
      <c r="A4" s="2" t="inlineStr">
        <is>
          <t>Toggle Plate</t>
        </is>
      </c>
      <c r="B4" s="2" t="inlineStr">
        <is>
          <t>Primary Crushing (Jaw Crusher)</t>
        </is>
      </c>
      <c r="C4" s="2" t="n">
        <v>2</v>
      </c>
      <c r="D4" s="14" t="n">
        <v>600</v>
      </c>
      <c r="E4" s="2" t="inlineStr">
        <is>
          <t>Every 4 months</t>
        </is>
      </c>
      <c r="F4" s="14" t="n">
        <v>1200</v>
      </c>
      <c r="G4" s="2" t="n">
        <v>3</v>
      </c>
      <c r="H4" s="14" t="n">
        <v>3600</v>
      </c>
    </row>
    <row r="5">
      <c r="A5" s="2" t="inlineStr">
        <is>
          <t>Tension Rods</t>
        </is>
      </c>
      <c r="B5" s="2" t="inlineStr">
        <is>
          <t>Primary Crushing (Jaw Crusher)</t>
        </is>
      </c>
      <c r="C5" s="2" t="n">
        <v>4</v>
      </c>
      <c r="D5" s="14" t="n">
        <v>320</v>
      </c>
      <c r="E5" s="2" t="inlineStr">
        <is>
          <t>Every 4-6 months</t>
        </is>
      </c>
      <c r="F5" s="14" t="n">
        <v>1280</v>
      </c>
      <c r="G5" s="2" t="n">
        <v>3</v>
      </c>
      <c r="H5" s="14" t="n">
        <v>3840</v>
      </c>
    </row>
    <row r="6">
      <c r="A6" s="2" t="inlineStr">
        <is>
          <t>Drawback Springs</t>
        </is>
      </c>
      <c r="B6" s="2" t="inlineStr">
        <is>
          <t>Primary Crushing (Jaw Crusher)</t>
        </is>
      </c>
      <c r="C6" s="2" t="n">
        <v>4</v>
      </c>
      <c r="D6" s="14" t="n">
        <v>45</v>
      </c>
      <c r="E6" s="2" t="inlineStr">
        <is>
          <t>Every 4-6 months</t>
        </is>
      </c>
      <c r="F6" s="14" t="n">
        <v>180</v>
      </c>
      <c r="G6" s="2" t="n">
        <v>3</v>
      </c>
      <c r="H6" s="14" t="n">
        <v>540</v>
      </c>
    </row>
    <row r="7">
      <c r="A7" s="2" t="inlineStr">
        <is>
          <t>Clamping Plates with Bolts and Nuts</t>
        </is>
      </c>
      <c r="B7" s="2" t="inlineStr">
        <is>
          <t>Primary Crushing (Jaw Crusher)</t>
        </is>
      </c>
      <c r="C7" s="2" t="n">
        <v>2</v>
      </c>
      <c r="D7" s="14" t="n">
        <v>790</v>
      </c>
      <c r="E7" s="2" t="inlineStr">
        <is>
          <t>Every 3 months</t>
        </is>
      </c>
      <c r="F7" s="14" t="n">
        <v>1580</v>
      </c>
      <c r="G7" s="2" t="n">
        <v>4</v>
      </c>
      <c r="H7" s="14" t="n">
        <v>6320</v>
      </c>
    </row>
    <row r="8">
      <c r="A8" s="2" t="inlineStr">
        <is>
          <t>Swing Jaw Wedge and Bolts</t>
        </is>
      </c>
      <c r="B8" s="2" t="inlineStr">
        <is>
          <t>Primary Crushing (Jaw Crusher)</t>
        </is>
      </c>
      <c r="C8" s="2" t="n">
        <v>2</v>
      </c>
      <c r="D8" s="14" t="n">
        <v>920</v>
      </c>
      <c r="E8" s="2" t="inlineStr">
        <is>
          <t>Every 4 months</t>
        </is>
      </c>
      <c r="F8" s="14" t="n">
        <v>1840</v>
      </c>
      <c r="G8" s="2" t="n">
        <v>3</v>
      </c>
      <c r="H8" s="14" t="n">
        <v>5520</v>
      </c>
    </row>
    <row r="9">
      <c r="A9" s="2" t="inlineStr">
        <is>
          <t>Cone Mantle</t>
        </is>
      </c>
      <c r="B9" s="2" t="inlineStr">
        <is>
          <t>Secondary Crushing (Cone Crusher)</t>
        </is>
      </c>
      <c r="C9" s="2" t="n">
        <v>1</v>
      </c>
      <c r="D9" s="14" t="n">
        <v>1800</v>
      </c>
      <c r="E9" s="2" t="inlineStr">
        <is>
          <t>Every 6-8 months</t>
        </is>
      </c>
      <c r="F9" s="14" t="n">
        <v>1800</v>
      </c>
      <c r="G9" s="2" t="n">
        <v>2</v>
      </c>
      <c r="H9" s="14" t="n">
        <v>3600</v>
      </c>
    </row>
    <row r="10">
      <c r="A10" s="2" t="inlineStr">
        <is>
          <t>Concave Liners</t>
        </is>
      </c>
      <c r="B10" s="2" t="inlineStr">
        <is>
          <t>Secondary Crushing (Cone Crusher)</t>
        </is>
      </c>
      <c r="C10" s="2" t="n">
        <v>2</v>
      </c>
      <c r="D10" s="14" t="n">
        <v>1350</v>
      </c>
      <c r="E10" s="2" t="inlineStr">
        <is>
          <t>Every 6-8 months</t>
        </is>
      </c>
      <c r="F10" s="14" t="n">
        <v>2700</v>
      </c>
      <c r="G10" s="2" t="n">
        <v>2</v>
      </c>
      <c r="H10" s="14" t="n">
        <v>5400</v>
      </c>
    </row>
    <row r="11">
      <c r="A11" s="2" t="inlineStr">
        <is>
          <t>Feed Bowl</t>
        </is>
      </c>
      <c r="B11" s="2" t="inlineStr">
        <is>
          <t>Secondary Crushing (Cone Crusher)</t>
        </is>
      </c>
      <c r="C11" s="2" t="n">
        <v>1</v>
      </c>
      <c r="D11" s="14" t="n">
        <v>950</v>
      </c>
      <c r="E11" s="2" t="inlineStr">
        <is>
          <t>Annually</t>
        </is>
      </c>
      <c r="F11" s="14" t="n">
        <v>950</v>
      </c>
      <c r="G11" s="2" t="n">
        <v>1</v>
      </c>
      <c r="H11" s="14" t="n">
        <v>950</v>
      </c>
    </row>
    <row r="12">
      <c r="A12" s="2" t="inlineStr">
        <is>
          <t>Dust Seal</t>
        </is>
      </c>
      <c r="B12" s="2" t="inlineStr">
        <is>
          <t>Secondary Crushing (Cone Crusher)</t>
        </is>
      </c>
      <c r="C12" s="2" t="n">
        <v>1</v>
      </c>
      <c r="D12" s="14" t="n">
        <v>400</v>
      </c>
      <c r="E12" s="2" t="inlineStr">
        <is>
          <t>Annually</t>
        </is>
      </c>
      <c r="F12" s="14" t="n">
        <v>400</v>
      </c>
      <c r="G12" s="2" t="n">
        <v>1</v>
      </c>
      <c r="H12" s="14" t="n">
        <v>400</v>
      </c>
    </row>
    <row r="13">
      <c r="A13" s="2" t="inlineStr">
        <is>
          <t>Main Shaft Sleeve</t>
        </is>
      </c>
      <c r="B13" s="2" t="inlineStr">
        <is>
          <t>Secondary Crushing (Cone Crusher)</t>
        </is>
      </c>
      <c r="C13" s="2" t="n">
        <v>1</v>
      </c>
      <c r="D13" s="14" t="n">
        <v>350</v>
      </c>
      <c r="E13" s="2" t="inlineStr">
        <is>
          <t>Annually</t>
        </is>
      </c>
      <c r="F13" s="14" t="n">
        <v>350</v>
      </c>
      <c r="G13" s="2" t="n">
        <v>1</v>
      </c>
      <c r="H13" s="14" t="n">
        <v>350</v>
      </c>
    </row>
    <row r="14">
      <c r="A14" s="2" t="inlineStr">
        <is>
          <t>VSI Rotor Tips</t>
        </is>
      </c>
      <c r="B14" s="2" t="inlineStr">
        <is>
          <t>Shaping (VSI)</t>
        </is>
      </c>
      <c r="C14" s="2" t="n">
        <v>3</v>
      </c>
      <c r="D14" s="14" t="n">
        <v>320</v>
      </c>
      <c r="E14" s="2" t="inlineStr">
        <is>
          <t>Monthly</t>
        </is>
      </c>
      <c r="F14" s="14" t="n">
        <v>960</v>
      </c>
      <c r="G14" s="2" t="n">
        <v>12</v>
      </c>
      <c r="H14" s="14" t="n">
        <v>11520</v>
      </c>
    </row>
    <row r="15">
      <c r="A15" s="2" t="inlineStr">
        <is>
          <t>VSI Cavity Wear Plates</t>
        </is>
      </c>
      <c r="B15" s="2" t="inlineStr">
        <is>
          <t>Shaping (VSI)</t>
        </is>
      </c>
      <c r="C15" s="2" t="n">
        <v>3</v>
      </c>
      <c r="D15" s="14" t="n">
        <v>240</v>
      </c>
      <c r="E15" s="2" t="inlineStr">
        <is>
          <t>Monthly</t>
        </is>
      </c>
      <c r="F15" s="14" t="n">
        <v>720</v>
      </c>
      <c r="G15" s="2" t="n">
        <v>12</v>
      </c>
      <c r="H15" s="14" t="n">
        <v>8640</v>
      </c>
    </row>
    <row r="16">
      <c r="A16" s="2" t="inlineStr">
        <is>
          <t>VSI Feed Tube</t>
        </is>
      </c>
      <c r="B16" s="2" t="inlineStr">
        <is>
          <t>Shaping (VSI)</t>
        </is>
      </c>
      <c r="C16" s="2" t="n">
        <v>2</v>
      </c>
      <c r="D16" s="14" t="n">
        <v>180</v>
      </c>
      <c r="E16" s="2" t="inlineStr">
        <is>
          <t>Monthly</t>
        </is>
      </c>
      <c r="F16" s="14" t="n">
        <v>360</v>
      </c>
      <c r="G16" s="2" t="n">
        <v>12</v>
      </c>
      <c r="H16" s="14" t="n">
        <v>4320</v>
      </c>
    </row>
    <row r="17">
      <c r="A17" s="2" t="inlineStr">
        <is>
          <t>Screen 1 - Screen Mesh</t>
        </is>
      </c>
      <c r="B17" s="2" t="inlineStr">
        <is>
          <t>Screening (Triple/Double Deck)</t>
        </is>
      </c>
      <c r="C17" s="2" t="n">
        <v>9</v>
      </c>
      <c r="D17" s="14" t="n">
        <v>1500</v>
      </c>
      <c r="E17" s="2" t="inlineStr">
        <is>
          <t>Every 2 months</t>
        </is>
      </c>
      <c r="F17" s="14" t="n">
        <v>13500</v>
      </c>
      <c r="G17" s="2" t="n">
        <v>6</v>
      </c>
      <c r="H17" s="14" t="n">
        <v>81000</v>
      </c>
    </row>
    <row r="18">
      <c r="A18" s="2" t="inlineStr">
        <is>
          <t>Screen 2 - Screen Mesh</t>
        </is>
      </c>
      <c r="B18" s="2" t="inlineStr">
        <is>
          <t>Screening (Triple/Double Deck)</t>
        </is>
      </c>
      <c r="C18" s="2" t="n">
        <v>9</v>
      </c>
      <c r="D18" s="14" t="n">
        <v>900</v>
      </c>
      <c r="E18" s="2" t="inlineStr">
        <is>
          <t>Every 2 months</t>
        </is>
      </c>
      <c r="F18" s="14" t="n">
        <v>8100</v>
      </c>
      <c r="G18" s="2" t="n">
        <v>6</v>
      </c>
      <c r="H18" s="14" t="n">
        <v>48600</v>
      </c>
    </row>
    <row r="19">
      <c r="A19" s="2" t="inlineStr">
        <is>
          <t>Screen 3 - Screen Mesh</t>
        </is>
      </c>
      <c r="B19" s="2" t="inlineStr">
        <is>
          <t>Screening (Triple/Double Deck)</t>
        </is>
      </c>
      <c r="C19" s="2" t="n">
        <v>6</v>
      </c>
      <c r="D19" s="14" t="n">
        <v>800</v>
      </c>
      <c r="E19" s="2" t="inlineStr">
        <is>
          <t>Every 4 months</t>
        </is>
      </c>
      <c r="F19" s="14" t="n">
        <v>4800</v>
      </c>
      <c r="G19" s="2" t="n">
        <v>3</v>
      </c>
      <c r="H19" s="14" t="n">
        <v>14400</v>
      </c>
    </row>
    <row r="20">
      <c r="A20" s="2" t="inlineStr">
        <is>
          <t>Screen Springs</t>
        </is>
      </c>
      <c r="B20" s="2" t="inlineStr">
        <is>
          <t>Screening (Triple/Double Deck)</t>
        </is>
      </c>
      <c r="C20" s="2" t="n">
        <v>6</v>
      </c>
      <c r="D20" s="14" t="n">
        <v>45</v>
      </c>
      <c r="E20" s="2" t="inlineStr">
        <is>
          <t>Annually</t>
        </is>
      </c>
      <c r="F20" s="14" t="n">
        <v>270</v>
      </c>
      <c r="G20" s="2" t="n">
        <v>1</v>
      </c>
      <c r="H20" s="14" t="n">
        <v>270</v>
      </c>
    </row>
    <row r="21">
      <c r="A21" s="2" t="inlineStr">
        <is>
          <t>Motor Bearings</t>
        </is>
      </c>
      <c r="B21" s="2" t="inlineStr">
        <is>
          <t>Screening (Triple/Double Deck)</t>
        </is>
      </c>
      <c r="C21" s="2" t="n">
        <v>4</v>
      </c>
      <c r="D21" s="14" t="n">
        <v>60</v>
      </c>
      <c r="E21" s="2" t="inlineStr">
        <is>
          <t>Annually</t>
        </is>
      </c>
      <c r="F21" s="14" t="n">
        <v>240</v>
      </c>
      <c r="G21" s="2" t="n">
        <v>1</v>
      </c>
      <c r="H21" s="14" t="n">
        <v>240</v>
      </c>
    </row>
    <row r="22">
      <c r="A22" s="2" t="inlineStr">
        <is>
          <t>Conveyor Rollers</t>
        </is>
      </c>
      <c r="B22" s="2" t="inlineStr">
        <is>
          <t>Material Handling (Conveyors)</t>
        </is>
      </c>
      <c r="C22" s="2" t="n">
        <v>12</v>
      </c>
      <c r="D22" s="14" t="n">
        <v>75</v>
      </c>
      <c r="E22" s="2" t="inlineStr">
        <is>
          <t>Every 6 months</t>
        </is>
      </c>
      <c r="F22" s="14" t="n">
        <v>900</v>
      </c>
      <c r="G22" s="2" t="n">
        <v>2</v>
      </c>
      <c r="H22" s="14" t="n">
        <v>1800</v>
      </c>
    </row>
    <row r="23">
      <c r="A23" s="2" t="inlineStr">
        <is>
          <t>Conveyor Belts</t>
        </is>
      </c>
      <c r="B23" s="2" t="inlineStr">
        <is>
          <t>Material Handling (Conveyors)</t>
        </is>
      </c>
      <c r="C23" s="2" t="n">
        <v>5</v>
      </c>
      <c r="D23" s="14" t="n">
        <v>650</v>
      </c>
      <c r="E23" s="2" t="inlineStr">
        <is>
          <t>Annually</t>
        </is>
      </c>
      <c r="F23" s="14" t="n">
        <v>3250</v>
      </c>
      <c r="G23" s="2" t="n">
        <v>1</v>
      </c>
      <c r="H23" s="14" t="n">
        <v>3250</v>
      </c>
    </row>
    <row r="24">
      <c r="A24" s="2" t="inlineStr">
        <is>
          <t>Belt Cleaners</t>
        </is>
      </c>
      <c r="B24" s="2" t="inlineStr">
        <is>
          <t>Material Handling (Conveyors)</t>
        </is>
      </c>
      <c r="C24" s="2" t="n">
        <v>4</v>
      </c>
      <c r="D24" s="14" t="n">
        <v>95</v>
      </c>
      <c r="E24" s="2" t="inlineStr">
        <is>
          <t>Quarterly</t>
        </is>
      </c>
      <c r="F24" s="14" t="n">
        <v>380</v>
      </c>
      <c r="G24" s="2" t="n">
        <v>4</v>
      </c>
      <c r="H24" s="14" t="n">
        <v>1520</v>
      </c>
    </row>
    <row r="25">
      <c r="A25" s="2" t="inlineStr">
        <is>
          <t>Motor Pulleys</t>
        </is>
      </c>
      <c r="B25" s="2" t="inlineStr">
        <is>
          <t>Material Handling (Conveyors)</t>
        </is>
      </c>
      <c r="C25" s="2" t="n">
        <v>4</v>
      </c>
      <c r="D25" s="14" t="n">
        <v>230</v>
      </c>
      <c r="E25" s="2" t="inlineStr">
        <is>
          <t>Annually</t>
        </is>
      </c>
      <c r="F25" s="14" t="n">
        <v>920</v>
      </c>
      <c r="G25" s="2" t="n">
        <v>1</v>
      </c>
      <c r="H25" s="14" t="n">
        <v>920</v>
      </c>
    </row>
    <row r="26">
      <c r="A26" s="2" t="inlineStr">
        <is>
          <t>Gearbox Oil Seals</t>
        </is>
      </c>
      <c r="B26" s="2" t="inlineStr">
        <is>
          <t>Material Handling (Conveyors)</t>
        </is>
      </c>
      <c r="C26" s="2" t="n">
        <v>6</v>
      </c>
      <c r="D26" s="14" t="n">
        <v>40</v>
      </c>
      <c r="E26" s="2" t="inlineStr">
        <is>
          <t>Annually</t>
        </is>
      </c>
      <c r="F26" s="14" t="n">
        <v>240</v>
      </c>
      <c r="G26" s="2" t="n">
        <v>1</v>
      </c>
      <c r="H26" s="14" t="n">
        <v>240</v>
      </c>
    </row>
    <row r="27">
      <c r="A27" s="2" t="inlineStr">
        <is>
          <t>Backing Compound</t>
        </is>
      </c>
      <c r="B27" s="2" t="inlineStr">
        <is>
          <t>Secondary Crushing (Cone Crusher)</t>
        </is>
      </c>
      <c r="C27" s="2" t="n">
        <v>8</v>
      </c>
      <c r="D27" s="14" t="n">
        <v>80</v>
      </c>
      <c r="E27" s="2" t="inlineStr">
        <is>
          <t>Every liner change (6-8 months)</t>
        </is>
      </c>
      <c r="F27" s="14" t="n">
        <v>640</v>
      </c>
      <c r="G27" s="2" t="n">
        <v>2</v>
      </c>
      <c r="H27" s="14" t="n">
        <v>1280</v>
      </c>
    </row>
    <row r="28">
      <c r="A28" s="2" t="inlineStr">
        <is>
          <t>Hydraulic Oil (Cone &amp; VSI)</t>
        </is>
      </c>
      <c r="B28" s="2" t="inlineStr">
        <is>
          <t>Cone/VSI Crushers &amp; Hydraulics</t>
        </is>
      </c>
      <c r="C28" s="2" t="n">
        <v>200</v>
      </c>
      <c r="D28" s="14" t="n">
        <v>6</v>
      </c>
      <c r="E28" s="2" t="inlineStr">
        <is>
          <t>Every 3-4 months</t>
        </is>
      </c>
      <c r="F28" s="14" t="n">
        <v>1200</v>
      </c>
      <c r="G28" s="2" t="n">
        <v>3</v>
      </c>
      <c r="H28" s="14" t="n">
        <v>3600</v>
      </c>
    </row>
    <row r="29">
      <c r="A29" s="2" t="inlineStr">
        <is>
          <t>Grease for Bearings</t>
        </is>
      </c>
      <c r="B29" s="2" t="inlineStr">
        <is>
          <t>Screens, Crushers, Conveyors</t>
        </is>
      </c>
      <c r="C29" s="2" t="n">
        <v>50</v>
      </c>
      <c r="D29" s="14" t="n">
        <v>5</v>
      </c>
      <c r="E29" s="2" t="inlineStr">
        <is>
          <t>Monthly</t>
        </is>
      </c>
      <c r="F29" s="14" t="n">
        <v>250</v>
      </c>
      <c r="G29" s="2" t="n">
        <v>12</v>
      </c>
      <c r="H29" s="14" t="n">
        <v>3000</v>
      </c>
    </row>
    <row r="30">
      <c r="A30" s="2" t="inlineStr">
        <is>
          <t>V-Belts (Jaw, Cone, Screens)</t>
        </is>
      </c>
      <c r="B30" s="2" t="inlineStr">
        <is>
          <t>Jaw/Cone/Screens</t>
        </is>
      </c>
      <c r="C30" s="2" t="n">
        <v>15</v>
      </c>
      <c r="D30" s="14" t="n">
        <v>60</v>
      </c>
      <c r="E30" s="2" t="inlineStr">
        <is>
          <t>Every 4 months</t>
        </is>
      </c>
      <c r="F30" s="14" t="n">
        <v>900</v>
      </c>
      <c r="G30" s="2" t="n">
        <v>3</v>
      </c>
      <c r="H30" s="14" t="n">
        <v>2700</v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34"/>
  <sheetViews>
    <sheetView workbookViewId="0">
      <selection activeCell="A1" sqref="A1"/>
    </sheetView>
  </sheetViews>
  <sheetFormatPr baseColWidth="8" defaultRowHeight="15"/>
  <cols>
    <col width="10" customWidth="1" min="1" max="1"/>
    <col width="16.20000076293945" customWidth="1" min="2" max="2"/>
    <col width="18.89999961853027" customWidth="1" min="3" max="3"/>
    <col width="31.5" customWidth="1" min="4" max="4"/>
    <col width="29.70000076293945" customWidth="1" min="5" max="5"/>
    <col width="10" customWidth="1" min="6" max="6"/>
    <col width="13.5" customWidth="1" min="7" max="7"/>
    <col width="27.89999961853027" customWidth="1" min="8" max="8"/>
    <col width="27.89999961853027" customWidth="1" min="9" max="9"/>
    <col width="17.10000038146973" customWidth="1" min="10" max="10"/>
  </cols>
  <sheetData>
    <row r="1">
      <c r="A1" s="1" t="inlineStr">
        <is>
          <t>Asset ID</t>
        </is>
      </c>
      <c r="B1" s="1" t="inlineStr">
        <is>
          <t>Asset Name</t>
        </is>
      </c>
      <c r="C1" s="1" t="inlineStr">
        <is>
          <t>Asset Group</t>
        </is>
      </c>
      <c r="D1" s="1" t="inlineStr">
        <is>
          <t>Spare Part</t>
        </is>
      </c>
      <c r="E1" s="1" t="inlineStr">
        <is>
          <t>Stage of Use</t>
        </is>
      </c>
      <c r="F1" s="1" t="inlineStr">
        <is>
          <t>Quantity</t>
        </is>
      </c>
      <c r="G1" s="1" t="inlineStr">
        <is>
          <t>Unit Cost (USD)</t>
        </is>
      </c>
      <c r="H1" s="1" t="inlineStr">
        <is>
          <t>Replacement Frequency</t>
        </is>
      </c>
      <c r="I1" s="1" t="inlineStr">
        <is>
          <t>Estimated Replacements per Year</t>
        </is>
      </c>
      <c r="J1" s="1" t="inlineStr">
        <is>
          <t>Cost per Year (USD)</t>
        </is>
      </c>
    </row>
    <row r="2">
      <c r="A2" s="2" t="n">
        <v>4</v>
      </c>
      <c r="B2" s="2" t="inlineStr">
        <is>
          <t>Cone Crusher 1</t>
        </is>
      </c>
      <c r="C2" s="2" t="inlineStr">
        <is>
          <t>Stationary Plant</t>
        </is>
      </c>
      <c r="D2" s="2" t="inlineStr">
        <is>
          <t>Cone Mantle</t>
        </is>
      </c>
      <c r="E2" s="2" t="inlineStr">
        <is>
          <t>Secondary Crushing (Cone Crusher)</t>
        </is>
      </c>
      <c r="F2" s="2" t="n">
        <v>1</v>
      </c>
      <c r="G2" s="14" t="n">
        <v>1800</v>
      </c>
      <c r="H2" s="2" t="inlineStr">
        <is>
          <t>Every 6-8 months</t>
        </is>
      </c>
      <c r="I2" s="2" t="n">
        <v>2</v>
      </c>
      <c r="J2" s="14" t="n">
        <v>3600</v>
      </c>
    </row>
    <row r="3">
      <c r="A3" s="2" t="n">
        <v>4</v>
      </c>
      <c r="B3" s="2" t="inlineStr">
        <is>
          <t>Cone Crusher 1</t>
        </is>
      </c>
      <c r="C3" s="2" t="inlineStr">
        <is>
          <t>Stationary Plant</t>
        </is>
      </c>
      <c r="D3" s="2" t="inlineStr">
        <is>
          <t>Concave Liners</t>
        </is>
      </c>
      <c r="E3" s="2" t="inlineStr">
        <is>
          <t>Secondary Crushing (Cone Crusher)</t>
        </is>
      </c>
      <c r="F3" s="2" t="n">
        <v>2</v>
      </c>
      <c r="G3" s="14" t="n">
        <v>1350</v>
      </c>
      <c r="H3" s="2" t="inlineStr">
        <is>
          <t>Every 6-8 months</t>
        </is>
      </c>
      <c r="I3" s="2" t="n">
        <v>2</v>
      </c>
      <c r="J3" s="14" t="n">
        <v>5400</v>
      </c>
    </row>
    <row r="4">
      <c r="A4" s="2" t="n">
        <v>4</v>
      </c>
      <c r="B4" s="2" t="inlineStr">
        <is>
          <t>Cone Crusher 1</t>
        </is>
      </c>
      <c r="C4" s="2" t="inlineStr">
        <is>
          <t>Stationary Plant</t>
        </is>
      </c>
      <c r="D4" s="2" t="inlineStr">
        <is>
          <t>Feed Bowl</t>
        </is>
      </c>
      <c r="E4" s="2" t="inlineStr">
        <is>
          <t>Secondary Crushing (Cone Crusher)</t>
        </is>
      </c>
      <c r="F4" s="2" t="n">
        <v>1</v>
      </c>
      <c r="G4" s="14" t="n">
        <v>950</v>
      </c>
      <c r="H4" s="2" t="inlineStr">
        <is>
          <t>Annually</t>
        </is>
      </c>
      <c r="I4" s="2" t="n">
        <v>1</v>
      </c>
      <c r="J4" s="14" t="n">
        <v>950</v>
      </c>
    </row>
    <row r="5">
      <c r="A5" s="2" t="n">
        <v>4</v>
      </c>
      <c r="B5" s="2" t="inlineStr">
        <is>
          <t>Cone Crusher 1</t>
        </is>
      </c>
      <c r="C5" s="2" t="inlineStr">
        <is>
          <t>Stationary Plant</t>
        </is>
      </c>
      <c r="D5" s="2" t="inlineStr">
        <is>
          <t>Dust Seal</t>
        </is>
      </c>
      <c r="E5" s="2" t="inlineStr">
        <is>
          <t>Secondary Crushing (Cone Crusher)</t>
        </is>
      </c>
      <c r="F5" s="2" t="n">
        <v>1</v>
      </c>
      <c r="G5" s="14" t="n">
        <v>400</v>
      </c>
      <c r="H5" s="2" t="inlineStr">
        <is>
          <t>Annually</t>
        </is>
      </c>
      <c r="I5" s="2" t="n">
        <v>1</v>
      </c>
      <c r="J5" s="14" t="n">
        <v>400</v>
      </c>
    </row>
    <row r="6">
      <c r="A6" s="2" t="n">
        <v>4</v>
      </c>
      <c r="B6" s="2" t="inlineStr">
        <is>
          <t>Cone Crusher 1</t>
        </is>
      </c>
      <c r="C6" s="2" t="inlineStr">
        <is>
          <t>Stationary Plant</t>
        </is>
      </c>
      <c r="D6" s="2" t="inlineStr">
        <is>
          <t>Main Shaft Sleeve</t>
        </is>
      </c>
      <c r="E6" s="2" t="inlineStr">
        <is>
          <t>Secondary Crushing (Cone Crusher)</t>
        </is>
      </c>
      <c r="F6" s="2" t="n">
        <v>1</v>
      </c>
      <c r="G6" s="14" t="n">
        <v>350</v>
      </c>
      <c r="H6" s="2" t="inlineStr">
        <is>
          <t>Annually</t>
        </is>
      </c>
      <c r="I6" s="2" t="n">
        <v>1</v>
      </c>
      <c r="J6" s="14" t="n">
        <v>350</v>
      </c>
    </row>
    <row r="7">
      <c r="A7" s="2" t="n">
        <v>4</v>
      </c>
      <c r="B7" s="2" t="inlineStr">
        <is>
          <t>Cone Crusher 1</t>
        </is>
      </c>
      <c r="C7" s="2" t="inlineStr">
        <is>
          <t>Stationary Plant</t>
        </is>
      </c>
      <c r="D7" s="2" t="inlineStr">
        <is>
          <t>Backing Compound</t>
        </is>
      </c>
      <c r="E7" s="2" t="inlineStr">
        <is>
          <t>Secondary Crushing (Cone Crusher)</t>
        </is>
      </c>
      <c r="F7" s="2" t="n">
        <v>8</v>
      </c>
      <c r="G7" s="14" t="n">
        <v>80</v>
      </c>
      <c r="H7" s="2" t="inlineStr">
        <is>
          <t>Every liner change (6-8 months)</t>
        </is>
      </c>
      <c r="I7" s="2" t="n">
        <v>2</v>
      </c>
      <c r="J7" s="14" t="n">
        <v>360</v>
      </c>
    </row>
    <row r="8">
      <c r="A8" s="2" t="n">
        <v>4</v>
      </c>
      <c r="B8" s="2" t="inlineStr">
        <is>
          <t>Cone Crusher 1</t>
        </is>
      </c>
      <c r="C8" s="2" t="inlineStr">
        <is>
          <t>Stationary Plant</t>
        </is>
      </c>
      <c r="D8" s="2" t="inlineStr">
        <is>
          <t>Hydraulic Oil (Cone &amp; VSI)</t>
        </is>
      </c>
      <c r="E8" s="2" t="inlineStr">
        <is>
          <t>Cone/VSI Crushers &amp; Hydraulics</t>
        </is>
      </c>
      <c r="F8" s="2" t="n">
        <v>200</v>
      </c>
      <c r="G8" s="14" t="n">
        <v>6</v>
      </c>
      <c r="H8" s="2" t="inlineStr">
        <is>
          <t>Every 3-4 months</t>
        </is>
      </c>
      <c r="I8" s="2" t="n">
        <v>3</v>
      </c>
      <c r="J8" s="14" t="n">
        <v>3600</v>
      </c>
    </row>
    <row r="9">
      <c r="A9" s="2" t="n">
        <v>4</v>
      </c>
      <c r="B9" s="2" t="inlineStr">
        <is>
          <t>Cone Crusher 1</t>
        </is>
      </c>
      <c r="C9" s="2" t="inlineStr">
        <is>
          <t>Stationary Plant</t>
        </is>
      </c>
      <c r="D9" s="2" t="inlineStr">
        <is>
          <t>Grease for Bearings</t>
        </is>
      </c>
      <c r="E9" s="2" t="inlineStr">
        <is>
          <t>Screens, Crushers, Conveyors</t>
        </is>
      </c>
      <c r="F9" s="2" t="n">
        <v>50</v>
      </c>
      <c r="G9" s="14" t="n">
        <v>5</v>
      </c>
      <c r="H9" s="2" t="inlineStr">
        <is>
          <t>Monthly</t>
        </is>
      </c>
      <c r="I9" s="2" t="n">
        <v>12</v>
      </c>
      <c r="J9" s="14" t="n">
        <v>3000</v>
      </c>
    </row>
    <row r="10">
      <c r="A10" s="2" t="n">
        <v>4</v>
      </c>
      <c r="B10" s="2" t="inlineStr">
        <is>
          <t>Cone Crusher 1</t>
        </is>
      </c>
      <c r="C10" s="2" t="inlineStr">
        <is>
          <t>Stationary Plant</t>
        </is>
      </c>
      <c r="D10" s="2" t="inlineStr">
        <is>
          <t>V-Belts (Jaw, Cone, Screens)</t>
        </is>
      </c>
      <c r="E10" s="2" t="inlineStr">
        <is>
          <t>Jaw/Cone/Screens</t>
        </is>
      </c>
      <c r="F10" s="2" t="n">
        <v>15</v>
      </c>
      <c r="G10" s="14" t="n">
        <v>60</v>
      </c>
      <c r="H10" s="2" t="inlineStr">
        <is>
          <t>Every 4 months</t>
        </is>
      </c>
      <c r="I10" s="2" t="n">
        <v>3</v>
      </c>
      <c r="J10" s="14" t="n">
        <v>1050</v>
      </c>
    </row>
    <row r="11">
      <c r="A11" s="2" t="n">
        <v>5</v>
      </c>
      <c r="B11" s="2" t="inlineStr">
        <is>
          <t>Cone Crusher 2</t>
        </is>
      </c>
      <c r="C11" s="2" t="inlineStr">
        <is>
          <t>Stationary Plant</t>
        </is>
      </c>
      <c r="D11" s="2" t="inlineStr">
        <is>
          <t>Cone Mantle</t>
        </is>
      </c>
      <c r="E11" s="2" t="inlineStr">
        <is>
          <t>Secondary Crushing (Cone Crusher)</t>
        </is>
      </c>
      <c r="F11" s="2" t="n">
        <v>1</v>
      </c>
      <c r="G11" s="14" t="n">
        <v>1800</v>
      </c>
      <c r="H11" s="2" t="inlineStr">
        <is>
          <t>Every 6-8 months</t>
        </is>
      </c>
      <c r="I11" s="2" t="n">
        <v>2</v>
      </c>
      <c r="J11" s="14" t="n">
        <v>3600</v>
      </c>
    </row>
    <row r="12">
      <c r="A12" s="2" t="n">
        <v>5</v>
      </c>
      <c r="B12" s="2" t="inlineStr">
        <is>
          <t>Cone Crusher 2</t>
        </is>
      </c>
      <c r="C12" s="2" t="inlineStr">
        <is>
          <t>Stationary Plant</t>
        </is>
      </c>
      <c r="D12" s="2" t="inlineStr">
        <is>
          <t>Concave Liners</t>
        </is>
      </c>
      <c r="E12" s="2" t="inlineStr">
        <is>
          <t>Secondary Crushing (Cone Crusher)</t>
        </is>
      </c>
      <c r="F12" s="2" t="n">
        <v>2</v>
      </c>
      <c r="G12" s="14" t="n">
        <v>1350</v>
      </c>
      <c r="H12" s="2" t="inlineStr">
        <is>
          <t>Every 6-8 months</t>
        </is>
      </c>
      <c r="I12" s="2" t="n">
        <v>2</v>
      </c>
      <c r="J12" s="14" t="n">
        <v>5400</v>
      </c>
    </row>
    <row r="13">
      <c r="A13" s="2" t="n">
        <v>5</v>
      </c>
      <c r="B13" s="2" t="inlineStr">
        <is>
          <t>Cone Crusher 2</t>
        </is>
      </c>
      <c r="C13" s="2" t="inlineStr">
        <is>
          <t>Stationary Plant</t>
        </is>
      </c>
      <c r="D13" s="2" t="inlineStr">
        <is>
          <t>Feed Bowl</t>
        </is>
      </c>
      <c r="E13" s="2" t="inlineStr">
        <is>
          <t>Secondary Crushing (Cone Crusher)</t>
        </is>
      </c>
      <c r="F13" s="2" t="n">
        <v>1</v>
      </c>
      <c r="G13" s="14" t="n">
        <v>950</v>
      </c>
      <c r="H13" s="2" t="inlineStr">
        <is>
          <t>Annually</t>
        </is>
      </c>
      <c r="I13" s="2" t="n">
        <v>1</v>
      </c>
      <c r="J13" s="14" t="n">
        <v>950</v>
      </c>
    </row>
    <row r="14">
      <c r="A14" s="2" t="n">
        <v>5</v>
      </c>
      <c r="B14" s="2" t="inlineStr">
        <is>
          <t>Cone Crusher 2</t>
        </is>
      </c>
      <c r="C14" s="2" t="inlineStr">
        <is>
          <t>Stationary Plant</t>
        </is>
      </c>
      <c r="D14" s="2" t="inlineStr">
        <is>
          <t>Dust Seal</t>
        </is>
      </c>
      <c r="E14" s="2" t="inlineStr">
        <is>
          <t>Secondary Crushing (Cone Crusher)</t>
        </is>
      </c>
      <c r="F14" s="2" t="n">
        <v>1</v>
      </c>
      <c r="G14" s="14" t="n">
        <v>400</v>
      </c>
      <c r="H14" s="2" t="inlineStr">
        <is>
          <t>Annually</t>
        </is>
      </c>
      <c r="I14" s="2" t="n">
        <v>1</v>
      </c>
      <c r="J14" s="14" t="n">
        <v>400</v>
      </c>
    </row>
    <row r="15">
      <c r="A15" s="2" t="n">
        <v>5</v>
      </c>
      <c r="B15" s="2" t="inlineStr">
        <is>
          <t>Cone Crusher 2</t>
        </is>
      </c>
      <c r="C15" s="2" t="inlineStr">
        <is>
          <t>Stationary Plant</t>
        </is>
      </c>
      <c r="D15" s="2" t="inlineStr">
        <is>
          <t>Main Shaft Sleeve</t>
        </is>
      </c>
      <c r="E15" s="2" t="inlineStr">
        <is>
          <t>Secondary Crushing (Cone Crusher)</t>
        </is>
      </c>
      <c r="F15" s="2" t="n">
        <v>1</v>
      </c>
      <c r="G15" s="14" t="n">
        <v>350</v>
      </c>
      <c r="H15" s="2" t="inlineStr">
        <is>
          <t>Annually</t>
        </is>
      </c>
      <c r="I15" s="2" t="n">
        <v>1</v>
      </c>
      <c r="J15" s="14" t="n">
        <v>350</v>
      </c>
    </row>
    <row r="16">
      <c r="A16" s="2" t="n">
        <v>5</v>
      </c>
      <c r="B16" s="2" t="inlineStr">
        <is>
          <t>Cone Crusher 2</t>
        </is>
      </c>
      <c r="C16" s="2" t="inlineStr">
        <is>
          <t>Stationary Plant</t>
        </is>
      </c>
      <c r="D16" s="2" t="inlineStr">
        <is>
          <t>Backing Compound</t>
        </is>
      </c>
      <c r="E16" s="2" t="inlineStr">
        <is>
          <t>Secondary Crushing (Cone Crusher)</t>
        </is>
      </c>
      <c r="F16" s="2" t="n">
        <v>8</v>
      </c>
      <c r="G16" s="14" t="n">
        <v>80</v>
      </c>
      <c r="H16" s="2" t="inlineStr">
        <is>
          <t>Every liner change (6-8 months)</t>
        </is>
      </c>
      <c r="I16" s="2" t="n">
        <v>2</v>
      </c>
      <c r="J16" s="14" t="n">
        <v>360</v>
      </c>
    </row>
    <row r="17">
      <c r="A17" s="2" t="n">
        <v>5</v>
      </c>
      <c r="B17" s="2" t="inlineStr">
        <is>
          <t>Cone Crusher 2</t>
        </is>
      </c>
      <c r="C17" s="2" t="inlineStr">
        <is>
          <t>Stationary Plant</t>
        </is>
      </c>
      <c r="D17" s="2" t="inlineStr">
        <is>
          <t>Hydraulic Oil (Cone &amp; VSI)</t>
        </is>
      </c>
      <c r="E17" s="2" t="inlineStr">
        <is>
          <t>Cone/VSI Crushers &amp; Hydraulics</t>
        </is>
      </c>
      <c r="F17" s="2" t="n">
        <v>200</v>
      </c>
      <c r="G17" s="14" t="n">
        <v>6</v>
      </c>
      <c r="H17" s="2" t="inlineStr">
        <is>
          <t>Every 3-4 months</t>
        </is>
      </c>
      <c r="I17" s="2" t="n">
        <v>3</v>
      </c>
      <c r="J17" s="14" t="n">
        <v>3600</v>
      </c>
    </row>
    <row r="18">
      <c r="A18" s="2" t="n">
        <v>5</v>
      </c>
      <c r="B18" s="2" t="inlineStr">
        <is>
          <t>Cone Crusher 2</t>
        </is>
      </c>
      <c r="C18" s="2" t="inlineStr">
        <is>
          <t>Stationary Plant</t>
        </is>
      </c>
      <c r="D18" s="2" t="inlineStr">
        <is>
          <t>Grease for Bearings</t>
        </is>
      </c>
      <c r="E18" s="2" t="inlineStr">
        <is>
          <t>Screens, Crushers, Conveyors</t>
        </is>
      </c>
      <c r="F18" s="2" t="n">
        <v>50</v>
      </c>
      <c r="G18" s="14" t="n">
        <v>5</v>
      </c>
      <c r="H18" s="2" t="inlineStr">
        <is>
          <t>Monthly</t>
        </is>
      </c>
      <c r="I18" s="2" t="n">
        <v>12</v>
      </c>
      <c r="J18" s="14" t="n">
        <v>3000</v>
      </c>
    </row>
    <row r="19">
      <c r="A19" s="2" t="n">
        <v>5</v>
      </c>
      <c r="B19" s="2" t="inlineStr">
        <is>
          <t>Cone Crusher 2</t>
        </is>
      </c>
      <c r="C19" s="2" t="inlineStr">
        <is>
          <t>Stationary Plant</t>
        </is>
      </c>
      <c r="D19" s="2" t="inlineStr">
        <is>
          <t>V-Belts (Jaw, Cone, Screens)</t>
        </is>
      </c>
      <c r="E19" s="2" t="inlineStr">
        <is>
          <t>Jaw/Cone/Screens</t>
        </is>
      </c>
      <c r="F19" s="2" t="n">
        <v>15</v>
      </c>
      <c r="G19" s="14" t="n">
        <v>60</v>
      </c>
      <c r="H19" s="2" t="inlineStr">
        <is>
          <t>Every 4 months</t>
        </is>
      </c>
      <c r="I19" s="2" t="n">
        <v>3</v>
      </c>
      <c r="J19" s="14" t="n">
        <v>1050</v>
      </c>
    </row>
    <row r="20">
      <c r="A20" s="2" t="n">
        <v>6</v>
      </c>
      <c r="B20" s="2" t="inlineStr">
        <is>
          <t>Converyor 1</t>
        </is>
      </c>
      <c r="C20" s="2" t="inlineStr">
        <is>
          <t>Stationary Plant</t>
        </is>
      </c>
      <c r="D20" s="2" t="inlineStr">
        <is>
          <t>Conveyor Rollers</t>
        </is>
      </c>
      <c r="E20" s="2" t="inlineStr">
        <is>
          <t>Material Handling (Conveyors)</t>
        </is>
      </c>
      <c r="F20" s="2" t="n">
        <v>12</v>
      </c>
      <c r="G20" s="14" t="n">
        <v>75</v>
      </c>
      <c r="H20" s="2" t="inlineStr">
        <is>
          <t>Every 6 months</t>
        </is>
      </c>
      <c r="I20" s="2" t="n">
        <v>2</v>
      </c>
      <c r="J20" s="14" t="n">
        <v>1800</v>
      </c>
    </row>
    <row r="21">
      <c r="A21" s="2" t="n">
        <v>6</v>
      </c>
      <c r="B21" s="2" t="inlineStr">
        <is>
          <t>Converyor 1</t>
        </is>
      </c>
      <c r="C21" s="2" t="inlineStr">
        <is>
          <t>Stationary Plant</t>
        </is>
      </c>
      <c r="D21" s="2" t="inlineStr">
        <is>
          <t>Conveyor Belts</t>
        </is>
      </c>
      <c r="E21" s="2" t="inlineStr">
        <is>
          <t>Material Handling (Conveyors)</t>
        </is>
      </c>
      <c r="F21" s="2" t="n">
        <v>5</v>
      </c>
      <c r="G21" s="14" t="n">
        <v>650</v>
      </c>
      <c r="H21" s="2" t="inlineStr">
        <is>
          <t>Annually</t>
        </is>
      </c>
      <c r="I21" s="2" t="n">
        <v>1</v>
      </c>
      <c r="J21" s="14" t="n">
        <v>3250</v>
      </c>
    </row>
    <row r="22">
      <c r="A22" s="2" t="n">
        <v>6</v>
      </c>
      <c r="B22" s="2" t="inlineStr">
        <is>
          <t>Converyor 1</t>
        </is>
      </c>
      <c r="C22" s="2" t="inlineStr">
        <is>
          <t>Stationary Plant</t>
        </is>
      </c>
      <c r="D22" s="2" t="inlineStr">
        <is>
          <t>Belt Cleaners</t>
        </is>
      </c>
      <c r="E22" s="2" t="inlineStr">
        <is>
          <t>Material Handling (Conveyors)</t>
        </is>
      </c>
      <c r="F22" s="2" t="n">
        <v>4</v>
      </c>
      <c r="G22" s="14" t="n">
        <v>95</v>
      </c>
      <c r="H22" s="2" t="inlineStr">
        <is>
          <t>Quarterly</t>
        </is>
      </c>
      <c r="I22" s="2" t="n">
        <v>4</v>
      </c>
      <c r="J22" s="14" t="n">
        <v>1520</v>
      </c>
    </row>
    <row r="23">
      <c r="A23" s="2" t="n">
        <v>6</v>
      </c>
      <c r="B23" s="2" t="inlineStr">
        <is>
          <t>Converyor 1</t>
        </is>
      </c>
      <c r="C23" s="2" t="inlineStr">
        <is>
          <t>Stationary Plant</t>
        </is>
      </c>
      <c r="D23" s="2" t="inlineStr">
        <is>
          <t>Motor Pulleys</t>
        </is>
      </c>
      <c r="E23" s="2" t="inlineStr">
        <is>
          <t>Material Handling (Conveyors)</t>
        </is>
      </c>
      <c r="F23" s="2" t="n">
        <v>4</v>
      </c>
      <c r="G23" s="14" t="n">
        <v>230</v>
      </c>
      <c r="H23" s="2" t="inlineStr">
        <is>
          <t>Annually</t>
        </is>
      </c>
      <c r="I23" s="2" t="n">
        <v>1</v>
      </c>
      <c r="J23" s="14" t="n">
        <v>920</v>
      </c>
    </row>
    <row r="24">
      <c r="A24" s="2" t="n">
        <v>6</v>
      </c>
      <c r="B24" s="2" t="inlineStr">
        <is>
          <t>Converyor 1</t>
        </is>
      </c>
      <c r="C24" s="2" t="inlineStr">
        <is>
          <t>Stationary Plant</t>
        </is>
      </c>
      <c r="D24" s="2" t="inlineStr">
        <is>
          <t>Gearbox Oil Seals</t>
        </is>
      </c>
      <c r="E24" s="2" t="inlineStr">
        <is>
          <t>Material Handling (Conveyors)</t>
        </is>
      </c>
      <c r="F24" s="2" t="n">
        <v>6</v>
      </c>
      <c r="G24" s="14" t="n">
        <v>40</v>
      </c>
      <c r="H24" s="2" t="inlineStr">
        <is>
          <t>Annually</t>
        </is>
      </c>
      <c r="I24" s="2" t="n">
        <v>1</v>
      </c>
      <c r="J24" s="14" t="n">
        <v>240</v>
      </c>
    </row>
    <row r="25">
      <c r="A25" s="2" t="n">
        <v>6</v>
      </c>
      <c r="B25" s="2" t="inlineStr">
        <is>
          <t>Converyor 1</t>
        </is>
      </c>
      <c r="C25" s="2" t="inlineStr">
        <is>
          <t>Stationary Plant</t>
        </is>
      </c>
      <c r="D25" s="2" t="inlineStr">
        <is>
          <t>Grease for Bearings</t>
        </is>
      </c>
      <c r="E25" s="2" t="inlineStr">
        <is>
          <t>Screens, Crushers, Conveyors</t>
        </is>
      </c>
      <c r="F25" s="2" t="n">
        <v>50</v>
      </c>
      <c r="G25" s="14" t="n">
        <v>5</v>
      </c>
      <c r="H25" s="2" t="inlineStr">
        <is>
          <t>Monthly</t>
        </is>
      </c>
      <c r="I25" s="2" t="n">
        <v>12</v>
      </c>
      <c r="J25" s="14" t="n">
        <v>3000</v>
      </c>
    </row>
    <row r="26">
      <c r="A26" s="2" t="n">
        <v>6</v>
      </c>
      <c r="B26" s="2" t="inlineStr">
        <is>
          <t>Converyor 1</t>
        </is>
      </c>
      <c r="C26" s="2" t="inlineStr">
        <is>
          <t>Stationary Plant</t>
        </is>
      </c>
      <c r="D26" s="2" t="inlineStr">
        <is>
          <t>V-Belts (Jaw, Cone, Screens)</t>
        </is>
      </c>
      <c r="E26" s="2" t="inlineStr">
        <is>
          <t>Jaw/Cone/Screens</t>
        </is>
      </c>
      <c r="F26" s="2" t="n">
        <v>15</v>
      </c>
      <c r="G26" s="14" t="n">
        <v>60</v>
      </c>
      <c r="H26" s="2" t="inlineStr">
        <is>
          <t>Every 4 months</t>
        </is>
      </c>
      <c r="I26" s="2" t="n">
        <v>3</v>
      </c>
      <c r="J26" s="14" t="n">
        <v>1050</v>
      </c>
    </row>
    <row r="27">
      <c r="A27" s="2" t="n">
        <v>7</v>
      </c>
      <c r="B27" s="2" t="inlineStr">
        <is>
          <t>Converyor 2</t>
        </is>
      </c>
      <c r="C27" s="2" t="inlineStr">
        <is>
          <t>Stationary Plant</t>
        </is>
      </c>
      <c r="D27" s="2" t="inlineStr">
        <is>
          <t>Conveyor Rollers</t>
        </is>
      </c>
      <c r="E27" s="2" t="inlineStr">
        <is>
          <t>Material Handling (Conveyors)</t>
        </is>
      </c>
      <c r="F27" s="2" t="n">
        <v>12</v>
      </c>
      <c r="G27" s="14" t="n">
        <v>75</v>
      </c>
      <c r="H27" s="2" t="inlineStr">
        <is>
          <t>Every 6 months</t>
        </is>
      </c>
      <c r="I27" s="2" t="n">
        <v>2</v>
      </c>
      <c r="J27" s="14" t="n">
        <v>1800</v>
      </c>
    </row>
    <row r="28">
      <c r="A28" s="2" t="n">
        <v>7</v>
      </c>
      <c r="B28" s="2" t="inlineStr">
        <is>
          <t>Converyor 2</t>
        </is>
      </c>
      <c r="C28" s="2" t="inlineStr">
        <is>
          <t>Stationary Plant</t>
        </is>
      </c>
      <c r="D28" s="2" t="inlineStr">
        <is>
          <t>Conveyor Belts</t>
        </is>
      </c>
      <c r="E28" s="2" t="inlineStr">
        <is>
          <t>Material Handling (Conveyors)</t>
        </is>
      </c>
      <c r="F28" s="2" t="n">
        <v>5</v>
      </c>
      <c r="G28" s="14" t="n">
        <v>650</v>
      </c>
      <c r="H28" s="2" t="inlineStr">
        <is>
          <t>Annually</t>
        </is>
      </c>
      <c r="I28" s="2" t="n">
        <v>1</v>
      </c>
      <c r="J28" s="14" t="n">
        <v>3250</v>
      </c>
    </row>
    <row r="29">
      <c r="A29" s="2" t="n">
        <v>7</v>
      </c>
      <c r="B29" s="2" t="inlineStr">
        <is>
          <t>Converyor 2</t>
        </is>
      </c>
      <c r="C29" s="2" t="inlineStr">
        <is>
          <t>Stationary Plant</t>
        </is>
      </c>
      <c r="D29" s="2" t="inlineStr">
        <is>
          <t>Belt Cleaners</t>
        </is>
      </c>
      <c r="E29" s="2" t="inlineStr">
        <is>
          <t>Material Handling (Conveyors)</t>
        </is>
      </c>
      <c r="F29" s="2" t="n">
        <v>4</v>
      </c>
      <c r="G29" s="14" t="n">
        <v>95</v>
      </c>
      <c r="H29" s="2" t="inlineStr">
        <is>
          <t>Quarterly</t>
        </is>
      </c>
      <c r="I29" s="2" t="n">
        <v>4</v>
      </c>
      <c r="J29" s="14" t="n">
        <v>1520</v>
      </c>
    </row>
    <row r="30">
      <c r="A30" s="2" t="n">
        <v>7</v>
      </c>
      <c r="B30" s="2" t="inlineStr">
        <is>
          <t>Converyor 2</t>
        </is>
      </c>
      <c r="C30" s="2" t="inlineStr">
        <is>
          <t>Stationary Plant</t>
        </is>
      </c>
      <c r="D30" s="2" t="inlineStr">
        <is>
          <t>Motor Pulleys</t>
        </is>
      </c>
      <c r="E30" s="2" t="inlineStr">
        <is>
          <t>Material Handling (Conveyors)</t>
        </is>
      </c>
      <c r="F30" s="2" t="n">
        <v>4</v>
      </c>
      <c r="G30" s="14" t="n">
        <v>230</v>
      </c>
      <c r="H30" s="2" t="inlineStr">
        <is>
          <t>Annually</t>
        </is>
      </c>
      <c r="I30" s="2" t="n">
        <v>1</v>
      </c>
      <c r="J30" s="14" t="n">
        <v>920</v>
      </c>
    </row>
    <row r="31">
      <c r="A31" s="2" t="n">
        <v>7</v>
      </c>
      <c r="B31" s="2" t="inlineStr">
        <is>
          <t>Converyor 2</t>
        </is>
      </c>
      <c r="C31" s="2" t="inlineStr">
        <is>
          <t>Stationary Plant</t>
        </is>
      </c>
      <c r="D31" s="2" t="inlineStr">
        <is>
          <t>Gearbox Oil Seals</t>
        </is>
      </c>
      <c r="E31" s="2" t="inlineStr">
        <is>
          <t>Material Handling (Conveyors)</t>
        </is>
      </c>
      <c r="F31" s="2" t="n">
        <v>6</v>
      </c>
      <c r="G31" s="14" t="n">
        <v>40</v>
      </c>
      <c r="H31" s="2" t="inlineStr">
        <is>
          <t>Annually</t>
        </is>
      </c>
      <c r="I31" s="2" t="n">
        <v>1</v>
      </c>
      <c r="J31" s="14" t="n">
        <v>240</v>
      </c>
    </row>
    <row r="32">
      <c r="A32" s="2" t="n">
        <v>7</v>
      </c>
      <c r="B32" s="2" t="inlineStr">
        <is>
          <t>Converyor 2</t>
        </is>
      </c>
      <c r="C32" s="2" t="inlineStr">
        <is>
          <t>Stationary Plant</t>
        </is>
      </c>
      <c r="D32" s="2" t="inlineStr">
        <is>
          <t>Grease for Bearings</t>
        </is>
      </c>
      <c r="E32" s="2" t="inlineStr">
        <is>
          <t>Screens, Crushers, Conveyors</t>
        </is>
      </c>
      <c r="F32" s="2" t="n">
        <v>50</v>
      </c>
      <c r="G32" s="14" t="n">
        <v>5</v>
      </c>
      <c r="H32" s="2" t="inlineStr">
        <is>
          <t>Monthly</t>
        </is>
      </c>
      <c r="I32" s="2" t="n">
        <v>12</v>
      </c>
      <c r="J32" s="14" t="n">
        <v>3000</v>
      </c>
    </row>
    <row r="33">
      <c r="A33" s="2" t="n">
        <v>7</v>
      </c>
      <c r="B33" s="2" t="inlineStr">
        <is>
          <t>Converyor 2</t>
        </is>
      </c>
      <c r="C33" s="2" t="inlineStr">
        <is>
          <t>Stationary Plant</t>
        </is>
      </c>
      <c r="D33" s="2" t="inlineStr">
        <is>
          <t>V-Belts (Jaw, Cone, Screens)</t>
        </is>
      </c>
      <c r="E33" s="2" t="inlineStr">
        <is>
          <t>Jaw/Cone/Screens</t>
        </is>
      </c>
      <c r="F33" s="2" t="n">
        <v>15</v>
      </c>
      <c r="G33" s="14" t="n">
        <v>60</v>
      </c>
      <c r="H33" s="2" t="inlineStr">
        <is>
          <t>Every 4 months</t>
        </is>
      </c>
      <c r="I33" s="2" t="n">
        <v>3</v>
      </c>
      <c r="J33" s="14" t="n">
        <v>1050</v>
      </c>
    </row>
    <row r="34">
      <c r="A34" s="2" t="n">
        <v>8</v>
      </c>
      <c r="B34" s="2" t="inlineStr">
        <is>
          <t>Converyor 3</t>
        </is>
      </c>
      <c r="C34" s="2" t="inlineStr">
        <is>
          <t>Stationary Plant</t>
        </is>
      </c>
      <c r="D34" s="2" t="inlineStr">
        <is>
          <t>Conveyor Rollers</t>
        </is>
      </c>
      <c r="E34" s="2" t="inlineStr">
        <is>
          <t>Material Handling (Conveyors)</t>
        </is>
      </c>
      <c r="F34" s="2" t="n">
        <v>12</v>
      </c>
      <c r="G34" s="14" t="n">
        <v>75</v>
      </c>
      <c r="H34" s="2" t="inlineStr">
        <is>
          <t>Every 6 months</t>
        </is>
      </c>
      <c r="I34" s="2" t="n">
        <v>2</v>
      </c>
      <c r="J34" s="14" t="n">
        <v>1800</v>
      </c>
    </row>
    <row r="35">
      <c r="A35" s="2" t="n">
        <v>8</v>
      </c>
      <c r="B35" s="2" t="inlineStr">
        <is>
          <t>Converyor 3</t>
        </is>
      </c>
      <c r="C35" s="2" t="inlineStr">
        <is>
          <t>Stationary Plant</t>
        </is>
      </c>
      <c r="D35" s="2" t="inlineStr">
        <is>
          <t>Conveyor Belts</t>
        </is>
      </c>
      <c r="E35" s="2" t="inlineStr">
        <is>
          <t>Material Handling (Conveyors)</t>
        </is>
      </c>
      <c r="F35" s="2" t="n">
        <v>5</v>
      </c>
      <c r="G35" s="14" t="n">
        <v>650</v>
      </c>
      <c r="H35" s="2" t="inlineStr">
        <is>
          <t>Annually</t>
        </is>
      </c>
      <c r="I35" s="2" t="n">
        <v>1</v>
      </c>
      <c r="J35" s="14" t="n">
        <v>3250</v>
      </c>
    </row>
    <row r="36">
      <c r="A36" s="2" t="n">
        <v>8</v>
      </c>
      <c r="B36" s="2" t="inlineStr">
        <is>
          <t>Converyor 3</t>
        </is>
      </c>
      <c r="C36" s="2" t="inlineStr">
        <is>
          <t>Stationary Plant</t>
        </is>
      </c>
      <c r="D36" s="2" t="inlineStr">
        <is>
          <t>Belt Cleaners</t>
        </is>
      </c>
      <c r="E36" s="2" t="inlineStr">
        <is>
          <t>Material Handling (Conveyors)</t>
        </is>
      </c>
      <c r="F36" s="2" t="n">
        <v>4</v>
      </c>
      <c r="G36" s="14" t="n">
        <v>95</v>
      </c>
      <c r="H36" s="2" t="inlineStr">
        <is>
          <t>Quarterly</t>
        </is>
      </c>
      <c r="I36" s="2" t="n">
        <v>4</v>
      </c>
      <c r="J36" s="14" t="n">
        <v>1520</v>
      </c>
    </row>
    <row r="37">
      <c r="A37" s="2" t="n">
        <v>8</v>
      </c>
      <c r="B37" s="2" t="inlineStr">
        <is>
          <t>Converyor 3</t>
        </is>
      </c>
      <c r="C37" s="2" t="inlineStr">
        <is>
          <t>Stationary Plant</t>
        </is>
      </c>
      <c r="D37" s="2" t="inlineStr">
        <is>
          <t>Motor Pulleys</t>
        </is>
      </c>
      <c r="E37" s="2" t="inlineStr">
        <is>
          <t>Material Handling (Conveyors)</t>
        </is>
      </c>
      <c r="F37" s="2" t="n">
        <v>4</v>
      </c>
      <c r="G37" s="14" t="n">
        <v>230</v>
      </c>
      <c r="H37" s="2" t="inlineStr">
        <is>
          <t>Annually</t>
        </is>
      </c>
      <c r="I37" s="2" t="n">
        <v>1</v>
      </c>
      <c r="J37" s="14" t="n">
        <v>920</v>
      </c>
    </row>
    <row r="38">
      <c r="A38" s="2" t="n">
        <v>8</v>
      </c>
      <c r="B38" s="2" t="inlineStr">
        <is>
          <t>Converyor 3</t>
        </is>
      </c>
      <c r="C38" s="2" t="inlineStr">
        <is>
          <t>Stationary Plant</t>
        </is>
      </c>
      <c r="D38" s="2" t="inlineStr">
        <is>
          <t>Gearbox Oil Seals</t>
        </is>
      </c>
      <c r="E38" s="2" t="inlineStr">
        <is>
          <t>Material Handling (Conveyors)</t>
        </is>
      </c>
      <c r="F38" s="2" t="n">
        <v>6</v>
      </c>
      <c r="G38" s="14" t="n">
        <v>40</v>
      </c>
      <c r="H38" s="2" t="inlineStr">
        <is>
          <t>Annually</t>
        </is>
      </c>
      <c r="I38" s="2" t="n">
        <v>1</v>
      </c>
      <c r="J38" s="14" t="n">
        <v>240</v>
      </c>
    </row>
    <row r="39">
      <c r="A39" s="2" t="n">
        <v>8</v>
      </c>
      <c r="B39" s="2" t="inlineStr">
        <is>
          <t>Converyor 3</t>
        </is>
      </c>
      <c r="C39" s="2" t="inlineStr">
        <is>
          <t>Stationary Plant</t>
        </is>
      </c>
      <c r="D39" s="2" t="inlineStr">
        <is>
          <t>Grease for Bearings</t>
        </is>
      </c>
      <c r="E39" s="2" t="inlineStr">
        <is>
          <t>Screens, Crushers, Conveyors</t>
        </is>
      </c>
      <c r="F39" s="2" t="n">
        <v>50</v>
      </c>
      <c r="G39" s="14" t="n">
        <v>5</v>
      </c>
      <c r="H39" s="2" t="inlineStr">
        <is>
          <t>Monthly</t>
        </is>
      </c>
      <c r="I39" s="2" t="n">
        <v>12</v>
      </c>
      <c r="J39" s="14" t="n">
        <v>3000</v>
      </c>
    </row>
    <row r="40">
      <c r="A40" s="2" t="n">
        <v>8</v>
      </c>
      <c r="B40" s="2" t="inlineStr">
        <is>
          <t>Converyor 3</t>
        </is>
      </c>
      <c r="C40" s="2" t="inlineStr">
        <is>
          <t>Stationary Plant</t>
        </is>
      </c>
      <c r="D40" s="2" t="inlineStr">
        <is>
          <t>V-Belts (Jaw, Cone, Screens)</t>
        </is>
      </c>
      <c r="E40" s="2" t="inlineStr">
        <is>
          <t>Jaw/Cone/Screens</t>
        </is>
      </c>
      <c r="F40" s="2" t="n">
        <v>15</v>
      </c>
      <c r="G40" s="14" t="n">
        <v>60</v>
      </c>
      <c r="H40" s="2" t="inlineStr">
        <is>
          <t>Every 4 months</t>
        </is>
      </c>
      <c r="I40" s="2" t="n">
        <v>3</v>
      </c>
      <c r="J40" s="14" t="n">
        <v>1050</v>
      </c>
    </row>
    <row r="41">
      <c r="A41" s="2" t="n">
        <v>9</v>
      </c>
      <c r="B41" s="2" t="inlineStr">
        <is>
          <t>Converyor 4</t>
        </is>
      </c>
      <c r="C41" s="2" t="inlineStr">
        <is>
          <t>Stationary Plant</t>
        </is>
      </c>
      <c r="D41" s="2" t="inlineStr">
        <is>
          <t>Conveyor Rollers</t>
        </is>
      </c>
      <c r="E41" s="2" t="inlineStr">
        <is>
          <t>Material Handling (Conveyors)</t>
        </is>
      </c>
      <c r="F41" s="2" t="n">
        <v>12</v>
      </c>
      <c r="G41" s="14" t="n">
        <v>75</v>
      </c>
      <c r="H41" s="2" t="inlineStr">
        <is>
          <t>Every 6 months</t>
        </is>
      </c>
      <c r="I41" s="2" t="n">
        <v>2</v>
      </c>
      <c r="J41" s="14" t="n">
        <v>1800</v>
      </c>
    </row>
    <row r="42">
      <c r="A42" s="2" t="n">
        <v>9</v>
      </c>
      <c r="B42" s="2" t="inlineStr">
        <is>
          <t>Converyor 4</t>
        </is>
      </c>
      <c r="C42" s="2" t="inlineStr">
        <is>
          <t>Stationary Plant</t>
        </is>
      </c>
      <c r="D42" s="2" t="inlineStr">
        <is>
          <t>Conveyor Belts</t>
        </is>
      </c>
      <c r="E42" s="2" t="inlineStr">
        <is>
          <t>Material Handling (Conveyors)</t>
        </is>
      </c>
      <c r="F42" s="2" t="n">
        <v>5</v>
      </c>
      <c r="G42" s="14" t="n">
        <v>650</v>
      </c>
      <c r="H42" s="2" t="inlineStr">
        <is>
          <t>Annually</t>
        </is>
      </c>
      <c r="I42" s="2" t="n">
        <v>1</v>
      </c>
      <c r="J42" s="14" t="n">
        <v>3250</v>
      </c>
    </row>
    <row r="43">
      <c r="A43" s="2" t="n">
        <v>9</v>
      </c>
      <c r="B43" s="2" t="inlineStr">
        <is>
          <t>Converyor 4</t>
        </is>
      </c>
      <c r="C43" s="2" t="inlineStr">
        <is>
          <t>Stationary Plant</t>
        </is>
      </c>
      <c r="D43" s="2" t="inlineStr">
        <is>
          <t>Belt Cleaners</t>
        </is>
      </c>
      <c r="E43" s="2" t="inlineStr">
        <is>
          <t>Material Handling (Conveyors)</t>
        </is>
      </c>
      <c r="F43" s="2" t="n">
        <v>4</v>
      </c>
      <c r="G43" s="14" t="n">
        <v>95</v>
      </c>
      <c r="H43" s="2" t="inlineStr">
        <is>
          <t>Quarterly</t>
        </is>
      </c>
      <c r="I43" s="2" t="n">
        <v>4</v>
      </c>
      <c r="J43" s="14" t="n">
        <v>1520</v>
      </c>
    </row>
    <row r="44">
      <c r="A44" s="2" t="n">
        <v>9</v>
      </c>
      <c r="B44" s="2" t="inlineStr">
        <is>
          <t>Converyor 4</t>
        </is>
      </c>
      <c r="C44" s="2" t="inlineStr">
        <is>
          <t>Stationary Plant</t>
        </is>
      </c>
      <c r="D44" s="2" t="inlineStr">
        <is>
          <t>Motor Pulleys</t>
        </is>
      </c>
      <c r="E44" s="2" t="inlineStr">
        <is>
          <t>Material Handling (Conveyors)</t>
        </is>
      </c>
      <c r="F44" s="2" t="n">
        <v>4</v>
      </c>
      <c r="G44" s="14" t="n">
        <v>230</v>
      </c>
      <c r="H44" s="2" t="inlineStr">
        <is>
          <t>Annually</t>
        </is>
      </c>
      <c r="I44" s="2" t="n">
        <v>1</v>
      </c>
      <c r="J44" s="14" t="n">
        <v>920</v>
      </c>
    </row>
    <row r="45">
      <c r="A45" s="2" t="n">
        <v>9</v>
      </c>
      <c r="B45" s="2" t="inlineStr">
        <is>
          <t>Converyor 4</t>
        </is>
      </c>
      <c r="C45" s="2" t="inlineStr">
        <is>
          <t>Stationary Plant</t>
        </is>
      </c>
      <c r="D45" s="2" t="inlineStr">
        <is>
          <t>Gearbox Oil Seals</t>
        </is>
      </c>
      <c r="E45" s="2" t="inlineStr">
        <is>
          <t>Material Handling (Conveyors)</t>
        </is>
      </c>
      <c r="F45" s="2" t="n">
        <v>6</v>
      </c>
      <c r="G45" s="14" t="n">
        <v>40</v>
      </c>
      <c r="H45" s="2" t="inlineStr">
        <is>
          <t>Annually</t>
        </is>
      </c>
      <c r="I45" s="2" t="n">
        <v>1</v>
      </c>
      <c r="J45" s="14" t="n">
        <v>240</v>
      </c>
    </row>
    <row r="46">
      <c r="A46" s="2" t="n">
        <v>9</v>
      </c>
      <c r="B46" s="2" t="inlineStr">
        <is>
          <t>Converyor 4</t>
        </is>
      </c>
      <c r="C46" s="2" t="inlineStr">
        <is>
          <t>Stationary Plant</t>
        </is>
      </c>
      <c r="D46" s="2" t="inlineStr">
        <is>
          <t>Grease for Bearings</t>
        </is>
      </c>
      <c r="E46" s="2" t="inlineStr">
        <is>
          <t>Screens, Crushers, Conveyors</t>
        </is>
      </c>
      <c r="F46" s="2" t="n">
        <v>50</v>
      </c>
      <c r="G46" s="14" t="n">
        <v>5</v>
      </c>
      <c r="H46" s="2" t="inlineStr">
        <is>
          <t>Monthly</t>
        </is>
      </c>
      <c r="I46" s="2" t="n">
        <v>12</v>
      </c>
      <c r="J46" s="14" t="n">
        <v>3000</v>
      </c>
    </row>
    <row r="47">
      <c r="A47" s="2" t="n">
        <v>9</v>
      </c>
      <c r="B47" s="2" t="inlineStr">
        <is>
          <t>Converyor 4</t>
        </is>
      </c>
      <c r="C47" s="2" t="inlineStr">
        <is>
          <t>Stationary Plant</t>
        </is>
      </c>
      <c r="D47" s="2" t="inlineStr">
        <is>
          <t>V-Belts (Jaw, Cone, Screens)</t>
        </is>
      </c>
      <c r="E47" s="2" t="inlineStr">
        <is>
          <t>Jaw/Cone/Screens</t>
        </is>
      </c>
      <c r="F47" s="2" t="n">
        <v>15</v>
      </c>
      <c r="G47" s="14" t="n">
        <v>60</v>
      </c>
      <c r="H47" s="2" t="inlineStr">
        <is>
          <t>Every 4 months</t>
        </is>
      </c>
      <c r="I47" s="2" t="n">
        <v>3</v>
      </c>
      <c r="J47" s="14" t="n">
        <v>1050</v>
      </c>
    </row>
    <row r="48">
      <c r="A48" s="2" t="n">
        <v>14</v>
      </c>
      <c r="B48" s="2" t="inlineStr">
        <is>
          <t>Feeder</t>
        </is>
      </c>
      <c r="C48" s="2" t="inlineStr">
        <is>
          <t>Stationary Plant</t>
        </is>
      </c>
      <c r="D48" s="2" t="inlineStr">
        <is>
          <t>Conveyor Rollers</t>
        </is>
      </c>
      <c r="E48" s="2" t="inlineStr">
        <is>
          <t>Material Handling (Conveyors)</t>
        </is>
      </c>
      <c r="F48" s="2" t="n">
        <v>12</v>
      </c>
      <c r="G48" s="14" t="n">
        <v>75</v>
      </c>
      <c r="H48" s="2" t="inlineStr">
        <is>
          <t>Every 6 months</t>
        </is>
      </c>
      <c r="I48" s="2" t="n">
        <v>2</v>
      </c>
      <c r="J48" s="14" t="n">
        <v>1800</v>
      </c>
    </row>
    <row r="49">
      <c r="A49" s="2" t="n">
        <v>14</v>
      </c>
      <c r="B49" s="2" t="inlineStr">
        <is>
          <t>Feeder</t>
        </is>
      </c>
      <c r="C49" s="2" t="inlineStr">
        <is>
          <t>Stationary Plant</t>
        </is>
      </c>
      <c r="D49" s="2" t="inlineStr">
        <is>
          <t>Conveyor Belts</t>
        </is>
      </c>
      <c r="E49" s="2" t="inlineStr">
        <is>
          <t>Material Handling (Conveyors)</t>
        </is>
      </c>
      <c r="F49" s="2" t="n">
        <v>5</v>
      </c>
      <c r="G49" s="14" t="n">
        <v>650</v>
      </c>
      <c r="H49" s="2" t="inlineStr">
        <is>
          <t>Annually</t>
        </is>
      </c>
      <c r="I49" s="2" t="n">
        <v>1</v>
      </c>
      <c r="J49" s="14" t="n">
        <v>3250</v>
      </c>
    </row>
    <row r="50">
      <c r="A50" s="2" t="n">
        <v>14</v>
      </c>
      <c r="B50" s="2" t="inlineStr">
        <is>
          <t>Feeder</t>
        </is>
      </c>
      <c r="C50" s="2" t="inlineStr">
        <is>
          <t>Stationary Plant</t>
        </is>
      </c>
      <c r="D50" s="2" t="inlineStr">
        <is>
          <t>Belt Cleaners</t>
        </is>
      </c>
      <c r="E50" s="2" t="inlineStr">
        <is>
          <t>Material Handling (Conveyors)</t>
        </is>
      </c>
      <c r="F50" s="2" t="n">
        <v>4</v>
      </c>
      <c r="G50" s="14" t="n">
        <v>95</v>
      </c>
      <c r="H50" s="2" t="inlineStr">
        <is>
          <t>Quarterly</t>
        </is>
      </c>
      <c r="I50" s="2" t="n">
        <v>4</v>
      </c>
      <c r="J50" s="14" t="n">
        <v>1520</v>
      </c>
    </row>
    <row r="51">
      <c r="A51" s="2" t="n">
        <v>14</v>
      </c>
      <c r="B51" s="2" t="inlineStr">
        <is>
          <t>Feeder</t>
        </is>
      </c>
      <c r="C51" s="2" t="inlineStr">
        <is>
          <t>Stationary Plant</t>
        </is>
      </c>
      <c r="D51" s="2" t="inlineStr">
        <is>
          <t>Motor Pulleys</t>
        </is>
      </c>
      <c r="E51" s="2" t="inlineStr">
        <is>
          <t>Material Handling (Conveyors)</t>
        </is>
      </c>
      <c r="F51" s="2" t="n">
        <v>4</v>
      </c>
      <c r="G51" s="14" t="n">
        <v>230</v>
      </c>
      <c r="H51" s="2" t="inlineStr">
        <is>
          <t>Annually</t>
        </is>
      </c>
      <c r="I51" s="2" t="n">
        <v>1</v>
      </c>
      <c r="J51" s="14" t="n">
        <v>920</v>
      </c>
    </row>
    <row r="52">
      <c r="A52" s="2" t="n">
        <v>14</v>
      </c>
      <c r="B52" s="2" t="inlineStr">
        <is>
          <t>Feeder</t>
        </is>
      </c>
      <c r="C52" s="2" t="inlineStr">
        <is>
          <t>Stationary Plant</t>
        </is>
      </c>
      <c r="D52" s="2" t="inlineStr">
        <is>
          <t>Gearbox Oil Seals</t>
        </is>
      </c>
      <c r="E52" s="2" t="inlineStr">
        <is>
          <t>Material Handling (Conveyors)</t>
        </is>
      </c>
      <c r="F52" s="2" t="n">
        <v>6</v>
      </c>
      <c r="G52" s="14" t="n">
        <v>40</v>
      </c>
      <c r="H52" s="2" t="inlineStr">
        <is>
          <t>Annually</t>
        </is>
      </c>
      <c r="I52" s="2" t="n">
        <v>1</v>
      </c>
      <c r="J52" s="14" t="n">
        <v>240</v>
      </c>
    </row>
    <row r="53">
      <c r="A53" s="2" t="n">
        <v>14</v>
      </c>
      <c r="B53" s="2" t="inlineStr">
        <is>
          <t>Feeder</t>
        </is>
      </c>
      <c r="C53" s="2" t="inlineStr">
        <is>
          <t>Stationary Plant</t>
        </is>
      </c>
      <c r="D53" s="2" t="inlineStr">
        <is>
          <t>Grease for Bearings</t>
        </is>
      </c>
      <c r="E53" s="2" t="inlineStr">
        <is>
          <t>Screens, Crushers, Conveyors</t>
        </is>
      </c>
      <c r="F53" s="2" t="n">
        <v>50</v>
      </c>
      <c r="G53" s="14" t="n">
        <v>5</v>
      </c>
      <c r="H53" s="2" t="inlineStr">
        <is>
          <t>Monthly</t>
        </is>
      </c>
      <c r="I53" s="2" t="n">
        <v>12</v>
      </c>
      <c r="J53" s="14" t="n">
        <v>3000</v>
      </c>
    </row>
    <row r="54">
      <c r="A54" s="2" t="n">
        <v>14</v>
      </c>
      <c r="B54" s="2" t="inlineStr">
        <is>
          <t>Feeder</t>
        </is>
      </c>
      <c r="C54" s="2" t="inlineStr">
        <is>
          <t>Stationary Plant</t>
        </is>
      </c>
      <c r="D54" s="2" t="inlineStr">
        <is>
          <t>V-Belts (Jaw, Cone, Screens)</t>
        </is>
      </c>
      <c r="E54" s="2" t="inlineStr">
        <is>
          <t>Jaw/Cone/Screens</t>
        </is>
      </c>
      <c r="F54" s="2" t="n">
        <v>15</v>
      </c>
      <c r="G54" s="14" t="n">
        <v>60</v>
      </c>
      <c r="H54" s="2" t="inlineStr">
        <is>
          <t>Every 4 months</t>
        </is>
      </c>
      <c r="I54" s="2" t="n">
        <v>3</v>
      </c>
      <c r="J54" s="14" t="n">
        <v>1050</v>
      </c>
    </row>
    <row r="55">
      <c r="A55" s="2" t="n">
        <v>20</v>
      </c>
      <c r="B55" s="2" t="inlineStr">
        <is>
          <t>Jaw</t>
        </is>
      </c>
      <c r="C55" s="2" t="inlineStr">
        <is>
          <t>Stationary Plant</t>
        </is>
      </c>
      <c r="D55" s="2" t="inlineStr">
        <is>
          <t>Jaw Plates</t>
        </is>
      </c>
      <c r="E55" s="2" t="inlineStr">
        <is>
          <t>Primary Crushing (Jaw Crusher)</t>
        </is>
      </c>
      <c r="F55" s="2" t="n">
        <v>2</v>
      </c>
      <c r="G55" s="14" t="n">
        <v>1400</v>
      </c>
      <c r="H55" s="2" t="inlineStr">
        <is>
          <t>Every 3-6 months</t>
        </is>
      </c>
      <c r="I55" s="2" t="n">
        <v>3</v>
      </c>
      <c r="J55" s="14" t="n">
        <v>5400</v>
      </c>
    </row>
    <row r="56">
      <c r="A56" s="2" t="n">
        <v>20</v>
      </c>
      <c r="B56" s="2" t="inlineStr">
        <is>
          <t>Jaw</t>
        </is>
      </c>
      <c r="C56" s="2" t="inlineStr">
        <is>
          <t>Stationary Plant</t>
        </is>
      </c>
      <c r="D56" s="2" t="inlineStr">
        <is>
          <t>Cheek Plates</t>
        </is>
      </c>
      <c r="E56" s="2" t="inlineStr">
        <is>
          <t>Primary Crushing (Jaw Crusher)</t>
        </is>
      </c>
      <c r="F56" s="2" t="n">
        <v>2</v>
      </c>
      <c r="G56" s="14" t="n">
        <v>350</v>
      </c>
      <c r="H56" s="2" t="inlineStr">
        <is>
          <t>Every 6 months</t>
        </is>
      </c>
      <c r="I56" s="2" t="n">
        <v>2</v>
      </c>
      <c r="J56" s="14" t="n">
        <v>1400</v>
      </c>
    </row>
    <row r="57">
      <c r="A57" s="2" t="n">
        <v>20</v>
      </c>
      <c r="B57" s="2" t="inlineStr">
        <is>
          <t>Jaw</t>
        </is>
      </c>
      <c r="C57" s="2" t="inlineStr">
        <is>
          <t>Stationary Plant</t>
        </is>
      </c>
      <c r="D57" s="2" t="inlineStr">
        <is>
          <t>Toggle Plate</t>
        </is>
      </c>
      <c r="E57" s="2" t="inlineStr">
        <is>
          <t>Primary Crushing (Jaw Crusher)</t>
        </is>
      </c>
      <c r="F57" s="2" t="n">
        <v>2</v>
      </c>
      <c r="G57" s="14" t="n">
        <v>600</v>
      </c>
      <c r="H57" s="2" t="inlineStr">
        <is>
          <t>Every 4 months</t>
        </is>
      </c>
      <c r="I57" s="2" t="n">
        <v>1</v>
      </c>
      <c r="J57" s="14" t="n">
        <v>960</v>
      </c>
    </row>
    <row r="58">
      <c r="A58" s="2" t="n">
        <v>20</v>
      </c>
      <c r="B58" s="2" t="inlineStr">
        <is>
          <t>Jaw</t>
        </is>
      </c>
      <c r="C58" s="2" t="inlineStr">
        <is>
          <t>Stationary Plant</t>
        </is>
      </c>
      <c r="D58" s="2" t="inlineStr">
        <is>
          <t>Tension Rods</t>
        </is>
      </c>
      <c r="E58" s="2" t="inlineStr">
        <is>
          <t>Primary Crushing (Jaw Crusher)</t>
        </is>
      </c>
      <c r="F58" s="2" t="n">
        <v>4</v>
      </c>
      <c r="G58" s="14" t="n">
        <v>320</v>
      </c>
      <c r="H58" s="2" t="inlineStr">
        <is>
          <t>Every 4-6 months</t>
        </is>
      </c>
      <c r="I58" s="2" t="n">
        <v>3</v>
      </c>
      <c r="J58" s="14" t="n">
        <v>960</v>
      </c>
    </row>
    <row r="59">
      <c r="A59" s="2" t="n">
        <v>20</v>
      </c>
      <c r="B59" s="2" t="inlineStr">
        <is>
          <t>Jaw</t>
        </is>
      </c>
      <c r="C59" s="2" t="inlineStr">
        <is>
          <t>Stationary Plant</t>
        </is>
      </c>
      <c r="D59" s="2" t="inlineStr">
        <is>
          <t>Drawback Springs</t>
        </is>
      </c>
      <c r="E59" s="2" t="inlineStr">
        <is>
          <t>Primary Crushing (Jaw Crusher)</t>
        </is>
      </c>
      <c r="F59" s="2" t="n">
        <v>4</v>
      </c>
      <c r="G59" s="14" t="n">
        <v>45</v>
      </c>
      <c r="H59" s="2" t="inlineStr">
        <is>
          <t>Every 4-6 months</t>
        </is>
      </c>
      <c r="I59" s="2" t="n">
        <v>3</v>
      </c>
      <c r="J59" s="14" t="n">
        <v>540</v>
      </c>
    </row>
    <row r="60">
      <c r="A60" s="2" t="n">
        <v>20</v>
      </c>
      <c r="B60" s="2" t="inlineStr">
        <is>
          <t>Jaw</t>
        </is>
      </c>
      <c r="C60" s="2" t="inlineStr">
        <is>
          <t>Stationary Plant</t>
        </is>
      </c>
      <c r="D60" s="2" t="inlineStr">
        <is>
          <t>Clamping Plates with Bolts and Nuts</t>
        </is>
      </c>
      <c r="E60" s="2" t="inlineStr">
        <is>
          <t>Primary Crushing (Jaw Crusher)</t>
        </is>
      </c>
      <c r="F60" s="2" t="n">
        <v>2</v>
      </c>
      <c r="G60" s="14" t="n">
        <v>790</v>
      </c>
      <c r="H60" s="2" t="inlineStr">
        <is>
          <t>Every 3 months</t>
        </is>
      </c>
      <c r="I60" s="2" t="n">
        <v>1</v>
      </c>
      <c r="J60" s="14" t="n">
        <v>240</v>
      </c>
    </row>
    <row r="61">
      <c r="A61" s="2" t="n">
        <v>20</v>
      </c>
      <c r="B61" s="2" t="inlineStr">
        <is>
          <t>Jaw</t>
        </is>
      </c>
      <c r="C61" s="2" t="inlineStr">
        <is>
          <t>Stationary Plant</t>
        </is>
      </c>
      <c r="D61" s="2" t="inlineStr">
        <is>
          <t>Swing Jaw Wedge and Bolts</t>
        </is>
      </c>
      <c r="E61" s="2" t="inlineStr">
        <is>
          <t>Primary Crushing (Jaw Crusher)</t>
        </is>
      </c>
      <c r="F61" s="2" t="n">
        <v>2</v>
      </c>
      <c r="G61" s="14" t="n">
        <v>920</v>
      </c>
      <c r="H61" s="2" t="inlineStr">
        <is>
          <t>Every 4 months</t>
        </is>
      </c>
      <c r="I61" s="2" t="n">
        <v>1</v>
      </c>
      <c r="J61" s="14" t="n">
        <v>280</v>
      </c>
    </row>
    <row r="62">
      <c r="A62" s="2" t="n">
        <v>20</v>
      </c>
      <c r="B62" s="2" t="inlineStr">
        <is>
          <t>Jaw</t>
        </is>
      </c>
      <c r="C62" s="2" t="inlineStr">
        <is>
          <t>Stationary Plant</t>
        </is>
      </c>
      <c r="D62" s="2" t="inlineStr">
        <is>
          <t>Grease for Bearings</t>
        </is>
      </c>
      <c r="E62" s="2" t="inlineStr">
        <is>
          <t>Screens, Crushers, Conveyors</t>
        </is>
      </c>
      <c r="F62" s="2" t="n">
        <v>50</v>
      </c>
      <c r="G62" s="14" t="n">
        <v>5</v>
      </c>
      <c r="H62" s="2" t="inlineStr">
        <is>
          <t>Monthly</t>
        </is>
      </c>
      <c r="I62" s="2" t="n">
        <v>12</v>
      </c>
      <c r="J62" s="14" t="n">
        <v>3000</v>
      </c>
    </row>
    <row r="63">
      <c r="A63" s="2" t="n">
        <v>20</v>
      </c>
      <c r="B63" s="2" t="inlineStr">
        <is>
          <t>Jaw</t>
        </is>
      </c>
      <c r="C63" s="2" t="inlineStr">
        <is>
          <t>Stationary Plant</t>
        </is>
      </c>
      <c r="D63" s="2" t="inlineStr">
        <is>
          <t>V-Belts (Jaw, Cone, Screens)</t>
        </is>
      </c>
      <c r="E63" s="2" t="inlineStr">
        <is>
          <t>Jaw/Cone/Screens</t>
        </is>
      </c>
      <c r="F63" s="2" t="n">
        <v>15</v>
      </c>
      <c r="G63" s="14" t="n">
        <v>60</v>
      </c>
      <c r="H63" s="2" t="inlineStr">
        <is>
          <t>Every 4 months</t>
        </is>
      </c>
      <c r="I63" s="2" t="n">
        <v>3</v>
      </c>
      <c r="J63" s="14" t="n">
        <v>1050</v>
      </c>
    </row>
    <row r="64">
      <c r="A64" s="2" t="n">
        <v>21</v>
      </c>
      <c r="B64" s="2" t="inlineStr">
        <is>
          <t>Magnet Converyor</t>
        </is>
      </c>
      <c r="C64" s="2" t="inlineStr">
        <is>
          <t>Stationary Plant</t>
        </is>
      </c>
      <c r="D64" s="2" t="inlineStr">
        <is>
          <t>Conveyor Rollers</t>
        </is>
      </c>
      <c r="E64" s="2" t="inlineStr">
        <is>
          <t>Material Handling (Conveyors)</t>
        </is>
      </c>
      <c r="F64" s="2" t="n">
        <v>12</v>
      </c>
      <c r="G64" s="14" t="n">
        <v>75</v>
      </c>
      <c r="H64" s="2" t="inlineStr">
        <is>
          <t>Every 6 months</t>
        </is>
      </c>
      <c r="I64" s="2" t="n">
        <v>2</v>
      </c>
      <c r="J64" s="14" t="n">
        <v>1800</v>
      </c>
    </row>
    <row r="65">
      <c r="A65" s="2" t="n">
        <v>21</v>
      </c>
      <c r="B65" s="2" t="inlineStr">
        <is>
          <t>Magnet Converyor</t>
        </is>
      </c>
      <c r="C65" s="2" t="inlineStr">
        <is>
          <t>Stationary Plant</t>
        </is>
      </c>
      <c r="D65" s="2" t="inlineStr">
        <is>
          <t>Conveyor Belts</t>
        </is>
      </c>
      <c r="E65" s="2" t="inlineStr">
        <is>
          <t>Material Handling (Conveyors)</t>
        </is>
      </c>
      <c r="F65" s="2" t="n">
        <v>5</v>
      </c>
      <c r="G65" s="14" t="n">
        <v>650</v>
      </c>
      <c r="H65" s="2" t="inlineStr">
        <is>
          <t>Annually</t>
        </is>
      </c>
      <c r="I65" s="2" t="n">
        <v>1</v>
      </c>
      <c r="J65" s="14" t="n">
        <v>3250</v>
      </c>
    </row>
    <row r="66">
      <c r="A66" s="2" t="n">
        <v>21</v>
      </c>
      <c r="B66" s="2" t="inlineStr">
        <is>
          <t>Magnet Converyor</t>
        </is>
      </c>
      <c r="C66" s="2" t="inlineStr">
        <is>
          <t>Stationary Plant</t>
        </is>
      </c>
      <c r="D66" s="2" t="inlineStr">
        <is>
          <t>Belt Cleaners</t>
        </is>
      </c>
      <c r="E66" s="2" t="inlineStr">
        <is>
          <t>Material Handling (Conveyors)</t>
        </is>
      </c>
      <c r="F66" s="2" t="n">
        <v>4</v>
      </c>
      <c r="G66" s="14" t="n">
        <v>95</v>
      </c>
      <c r="H66" s="2" t="inlineStr">
        <is>
          <t>Quarterly</t>
        </is>
      </c>
      <c r="I66" s="2" t="n">
        <v>4</v>
      </c>
      <c r="J66" s="14" t="n">
        <v>1520</v>
      </c>
    </row>
    <row r="67">
      <c r="A67" s="2" t="n">
        <v>21</v>
      </c>
      <c r="B67" s="2" t="inlineStr">
        <is>
          <t>Magnet Converyor</t>
        </is>
      </c>
      <c r="C67" s="2" t="inlineStr">
        <is>
          <t>Stationary Plant</t>
        </is>
      </c>
      <c r="D67" s="2" t="inlineStr">
        <is>
          <t>Motor Pulleys</t>
        </is>
      </c>
      <c r="E67" s="2" t="inlineStr">
        <is>
          <t>Material Handling (Conveyors)</t>
        </is>
      </c>
      <c r="F67" s="2" t="n">
        <v>4</v>
      </c>
      <c r="G67" s="14" t="n">
        <v>230</v>
      </c>
      <c r="H67" s="2" t="inlineStr">
        <is>
          <t>Annually</t>
        </is>
      </c>
      <c r="I67" s="2" t="n">
        <v>1</v>
      </c>
      <c r="J67" s="14" t="n">
        <v>920</v>
      </c>
    </row>
    <row r="68">
      <c r="A68" s="2" t="n">
        <v>21</v>
      </c>
      <c r="B68" s="2" t="inlineStr">
        <is>
          <t>Magnet Converyor</t>
        </is>
      </c>
      <c r="C68" s="2" t="inlineStr">
        <is>
          <t>Stationary Plant</t>
        </is>
      </c>
      <c r="D68" s="2" t="inlineStr">
        <is>
          <t>Gearbox Oil Seals</t>
        </is>
      </c>
      <c r="E68" s="2" t="inlineStr">
        <is>
          <t>Material Handling (Conveyors)</t>
        </is>
      </c>
      <c r="F68" s="2" t="n">
        <v>6</v>
      </c>
      <c r="G68" s="14" t="n">
        <v>40</v>
      </c>
      <c r="H68" s="2" t="inlineStr">
        <is>
          <t>Annually</t>
        </is>
      </c>
      <c r="I68" s="2" t="n">
        <v>1</v>
      </c>
      <c r="J68" s="14" t="n">
        <v>240</v>
      </c>
    </row>
    <row r="69">
      <c r="A69" s="2" t="n">
        <v>21</v>
      </c>
      <c r="B69" s="2" t="inlineStr">
        <is>
          <t>Magnet Converyor</t>
        </is>
      </c>
      <c r="C69" s="2" t="inlineStr">
        <is>
          <t>Stationary Plant</t>
        </is>
      </c>
      <c r="D69" s="2" t="inlineStr">
        <is>
          <t>Grease for Bearings</t>
        </is>
      </c>
      <c r="E69" s="2" t="inlineStr">
        <is>
          <t>Screens, Crushers, Conveyors</t>
        </is>
      </c>
      <c r="F69" s="2" t="n">
        <v>50</v>
      </c>
      <c r="G69" s="14" t="n">
        <v>5</v>
      </c>
      <c r="H69" s="2" t="inlineStr">
        <is>
          <t>Monthly</t>
        </is>
      </c>
      <c r="I69" s="2" t="n">
        <v>12</v>
      </c>
      <c r="J69" s="14" t="n">
        <v>3000</v>
      </c>
    </row>
    <row r="70">
      <c r="A70" s="2" t="n">
        <v>21</v>
      </c>
      <c r="B70" s="2" t="inlineStr">
        <is>
          <t>Magnet Converyor</t>
        </is>
      </c>
      <c r="C70" s="2" t="inlineStr">
        <is>
          <t>Stationary Plant</t>
        </is>
      </c>
      <c r="D70" s="2" t="inlineStr">
        <is>
          <t>V-Belts (Jaw, Cone, Screens)</t>
        </is>
      </c>
      <c r="E70" s="2" t="inlineStr">
        <is>
          <t>Jaw/Cone/Screens</t>
        </is>
      </c>
      <c r="F70" s="2" t="n">
        <v>15</v>
      </c>
      <c r="G70" s="14" t="n">
        <v>60</v>
      </c>
      <c r="H70" s="2" t="inlineStr">
        <is>
          <t>Every 4 months</t>
        </is>
      </c>
      <c r="I70" s="2" t="n">
        <v>3</v>
      </c>
      <c r="J70" s="14" t="n">
        <v>1050</v>
      </c>
    </row>
    <row r="71">
      <c r="A71" s="2" t="n">
        <v>23</v>
      </c>
      <c r="B71" s="2" t="inlineStr">
        <is>
          <t>Screen 1</t>
        </is>
      </c>
      <c r="C71" s="2" t="inlineStr">
        <is>
          <t>Stationary Plant</t>
        </is>
      </c>
      <c r="D71" s="2" t="inlineStr">
        <is>
          <t>Screen 1 - Screen Mesh</t>
        </is>
      </c>
      <c r="E71" s="2" t="inlineStr">
        <is>
          <t>Screening (Triple/Double Deck)</t>
        </is>
      </c>
      <c r="F71" s="2" t="n">
        <v>9</v>
      </c>
      <c r="G71" s="14" t="n">
        <v>1500</v>
      </c>
      <c r="H71" s="2" t="inlineStr">
        <is>
          <t>Every 2 months</t>
        </is>
      </c>
      <c r="I71" s="2" t="n">
        <v>4</v>
      </c>
      <c r="J71" s="14" t="n">
        <v>1800</v>
      </c>
    </row>
    <row r="72">
      <c r="A72" s="2" t="n">
        <v>23</v>
      </c>
      <c r="B72" s="2" t="inlineStr">
        <is>
          <t>Screen 1</t>
        </is>
      </c>
      <c r="C72" s="2" t="inlineStr">
        <is>
          <t>Stationary Plant</t>
        </is>
      </c>
      <c r="D72" s="2" t="inlineStr">
        <is>
          <t>Screen Springs</t>
        </is>
      </c>
      <c r="E72" s="2" t="inlineStr">
        <is>
          <t>Screening (Triple/Double Deck)</t>
        </is>
      </c>
      <c r="F72" s="2" t="n">
        <v>6</v>
      </c>
      <c r="G72" s="14" t="n">
        <v>45</v>
      </c>
      <c r="H72" s="2" t="inlineStr">
        <is>
          <t>Annually</t>
        </is>
      </c>
      <c r="I72" s="2" t="n">
        <v>1</v>
      </c>
      <c r="J72" s="14" t="n">
        <v>270</v>
      </c>
    </row>
    <row r="73">
      <c r="A73" s="2" t="n">
        <v>23</v>
      </c>
      <c r="B73" s="2" t="inlineStr">
        <is>
          <t>Screen 1</t>
        </is>
      </c>
      <c r="C73" s="2" t="inlineStr">
        <is>
          <t>Stationary Plant</t>
        </is>
      </c>
      <c r="D73" s="2" t="inlineStr">
        <is>
          <t>Motor Bearings</t>
        </is>
      </c>
      <c r="E73" s="2" t="inlineStr">
        <is>
          <t>Screening (Triple/Double Deck)</t>
        </is>
      </c>
      <c r="F73" s="2" t="n">
        <v>4</v>
      </c>
      <c r="G73" s="14" t="n">
        <v>60</v>
      </c>
      <c r="H73" s="2" t="inlineStr">
        <is>
          <t>Annually</t>
        </is>
      </c>
      <c r="I73" s="2" t="n">
        <v>1</v>
      </c>
      <c r="J73" s="14" t="n">
        <v>240</v>
      </c>
    </row>
    <row r="74">
      <c r="A74" s="2" t="n">
        <v>23</v>
      </c>
      <c r="B74" s="2" t="inlineStr">
        <is>
          <t>Screen 1</t>
        </is>
      </c>
      <c r="C74" s="2" t="inlineStr">
        <is>
          <t>Stationary Plant</t>
        </is>
      </c>
      <c r="D74" s="2" t="inlineStr">
        <is>
          <t>Grease for Bearings</t>
        </is>
      </c>
      <c r="E74" s="2" t="inlineStr">
        <is>
          <t>Screens, Crushers, Conveyors</t>
        </is>
      </c>
      <c r="F74" s="2" t="n">
        <v>50</v>
      </c>
      <c r="G74" s="14" t="n">
        <v>5</v>
      </c>
      <c r="H74" s="2" t="inlineStr">
        <is>
          <t>Monthly</t>
        </is>
      </c>
      <c r="I74" s="2" t="n">
        <v>12</v>
      </c>
      <c r="J74" s="14" t="n">
        <v>3000</v>
      </c>
    </row>
    <row r="75">
      <c r="A75" s="2" t="n">
        <v>23</v>
      </c>
      <c r="B75" s="2" t="inlineStr">
        <is>
          <t>Screen 1</t>
        </is>
      </c>
      <c r="C75" s="2" t="inlineStr">
        <is>
          <t>Stationary Plant</t>
        </is>
      </c>
      <c r="D75" s="2" t="inlineStr">
        <is>
          <t>V-Belts (Jaw, Cone, Screens)</t>
        </is>
      </c>
      <c r="E75" s="2" t="inlineStr">
        <is>
          <t>Jaw/Cone/Screens</t>
        </is>
      </c>
      <c r="F75" s="2" t="n">
        <v>15</v>
      </c>
      <c r="G75" s="14" t="n">
        <v>60</v>
      </c>
      <c r="H75" s="2" t="inlineStr">
        <is>
          <t>Every 4 months</t>
        </is>
      </c>
      <c r="I75" s="2" t="n">
        <v>3</v>
      </c>
      <c r="J75" s="14" t="n">
        <v>1050</v>
      </c>
    </row>
    <row r="76">
      <c r="A76" s="2" t="n">
        <v>24</v>
      </c>
      <c r="B76" s="2" t="inlineStr">
        <is>
          <t>Screen 2</t>
        </is>
      </c>
      <c r="C76" s="2" t="inlineStr">
        <is>
          <t>Stationary Plant</t>
        </is>
      </c>
      <c r="D76" s="2" t="inlineStr">
        <is>
          <t>Screen 2 - Screen Mesh</t>
        </is>
      </c>
      <c r="E76" s="2" t="inlineStr">
        <is>
          <t>Screening (Triple/Double Deck)</t>
        </is>
      </c>
      <c r="F76" s="2" t="n">
        <v>9</v>
      </c>
      <c r="G76" s="14" t="n">
        <v>900</v>
      </c>
      <c r="H76" s="2" t="inlineStr">
        <is>
          <t>Every 2 months</t>
        </is>
      </c>
      <c r="I76" s="2" t="n">
        <v>4</v>
      </c>
      <c r="J76" s="14" t="n">
        <v>1800</v>
      </c>
    </row>
    <row r="77">
      <c r="A77" s="2" t="n">
        <v>24</v>
      </c>
      <c r="B77" s="2" t="inlineStr">
        <is>
          <t>Screen 2</t>
        </is>
      </c>
      <c r="C77" s="2" t="inlineStr">
        <is>
          <t>Stationary Plant</t>
        </is>
      </c>
      <c r="D77" s="2" t="inlineStr">
        <is>
          <t>Screen Springs</t>
        </is>
      </c>
      <c r="E77" s="2" t="inlineStr">
        <is>
          <t>Screening (Triple/Double Deck)</t>
        </is>
      </c>
      <c r="F77" s="2" t="n">
        <v>6</v>
      </c>
      <c r="G77" s="14" t="n">
        <v>45</v>
      </c>
      <c r="H77" s="2" t="inlineStr">
        <is>
          <t>Annually</t>
        </is>
      </c>
      <c r="I77" s="2" t="n">
        <v>1</v>
      </c>
      <c r="J77" s="14" t="n">
        <v>270</v>
      </c>
    </row>
    <row r="78">
      <c r="A78" s="2" t="n">
        <v>24</v>
      </c>
      <c r="B78" s="2" t="inlineStr">
        <is>
          <t>Screen 2</t>
        </is>
      </c>
      <c r="C78" s="2" t="inlineStr">
        <is>
          <t>Stationary Plant</t>
        </is>
      </c>
      <c r="D78" s="2" t="inlineStr">
        <is>
          <t>Motor Bearings</t>
        </is>
      </c>
      <c r="E78" s="2" t="inlineStr">
        <is>
          <t>Screening (Triple/Double Deck)</t>
        </is>
      </c>
      <c r="F78" s="2" t="n">
        <v>4</v>
      </c>
      <c r="G78" s="14" t="n">
        <v>60</v>
      </c>
      <c r="H78" s="2" t="inlineStr">
        <is>
          <t>Annually</t>
        </is>
      </c>
      <c r="I78" s="2" t="n">
        <v>1</v>
      </c>
      <c r="J78" s="14" t="n">
        <v>240</v>
      </c>
    </row>
    <row r="79">
      <c r="A79" s="2" t="n">
        <v>24</v>
      </c>
      <c r="B79" s="2" t="inlineStr">
        <is>
          <t>Screen 2</t>
        </is>
      </c>
      <c r="C79" s="2" t="inlineStr">
        <is>
          <t>Stationary Plant</t>
        </is>
      </c>
      <c r="D79" s="2" t="inlineStr">
        <is>
          <t>Grease for Bearings</t>
        </is>
      </c>
      <c r="E79" s="2" t="inlineStr">
        <is>
          <t>Screens, Crushers, Conveyors</t>
        </is>
      </c>
      <c r="F79" s="2" t="n">
        <v>50</v>
      </c>
      <c r="G79" s="14" t="n">
        <v>5</v>
      </c>
      <c r="H79" s="2" t="inlineStr">
        <is>
          <t>Monthly</t>
        </is>
      </c>
      <c r="I79" s="2" t="n">
        <v>12</v>
      </c>
      <c r="J79" s="14" t="n">
        <v>3000</v>
      </c>
    </row>
    <row r="80">
      <c r="A80" s="2" t="n">
        <v>24</v>
      </c>
      <c r="B80" s="2" t="inlineStr">
        <is>
          <t>Screen 2</t>
        </is>
      </c>
      <c r="C80" s="2" t="inlineStr">
        <is>
          <t>Stationary Plant</t>
        </is>
      </c>
      <c r="D80" s="2" t="inlineStr">
        <is>
          <t>V-Belts (Jaw, Cone, Screens)</t>
        </is>
      </c>
      <c r="E80" s="2" t="inlineStr">
        <is>
          <t>Jaw/Cone/Screens</t>
        </is>
      </c>
      <c r="F80" s="2" t="n">
        <v>15</v>
      </c>
      <c r="G80" s="14" t="n">
        <v>60</v>
      </c>
      <c r="H80" s="2" t="inlineStr">
        <is>
          <t>Every 4 months</t>
        </is>
      </c>
      <c r="I80" s="2" t="n">
        <v>3</v>
      </c>
      <c r="J80" s="14" t="n">
        <v>1050</v>
      </c>
    </row>
    <row r="81">
      <c r="A81" s="2" t="n">
        <v>25</v>
      </c>
      <c r="B81" s="2" t="inlineStr">
        <is>
          <t>Screen 3</t>
        </is>
      </c>
      <c r="C81" s="2" t="inlineStr">
        <is>
          <t>Stationary Plant</t>
        </is>
      </c>
      <c r="D81" s="2" t="inlineStr">
        <is>
          <t>Screen 3 - Screen Mesh</t>
        </is>
      </c>
      <c r="E81" s="2" t="inlineStr">
        <is>
          <t>Screening (Triple/Double Deck)</t>
        </is>
      </c>
      <c r="F81" s="2" t="n">
        <v>6</v>
      </c>
      <c r="G81" s="14" t="n">
        <v>800</v>
      </c>
      <c r="H81" s="2" t="inlineStr">
        <is>
          <t>Every 4 months</t>
        </is>
      </c>
      <c r="I81" s="2" t="n">
        <v>4</v>
      </c>
      <c r="J81" s="14" t="n">
        <v>1800</v>
      </c>
    </row>
    <row r="82">
      <c r="A82" s="2" t="n">
        <v>25</v>
      </c>
      <c r="B82" s="2" t="inlineStr">
        <is>
          <t>Screen 3</t>
        </is>
      </c>
      <c r="C82" s="2" t="inlineStr">
        <is>
          <t>Stationary Plant</t>
        </is>
      </c>
      <c r="D82" s="2" t="inlineStr">
        <is>
          <t>Screen Springs</t>
        </is>
      </c>
      <c r="E82" s="2" t="inlineStr">
        <is>
          <t>Screening (Triple/Double Deck)</t>
        </is>
      </c>
      <c r="F82" s="2" t="n">
        <v>6</v>
      </c>
      <c r="G82" s="14" t="n">
        <v>45</v>
      </c>
      <c r="H82" s="2" t="inlineStr">
        <is>
          <t>Annually</t>
        </is>
      </c>
      <c r="I82" s="2" t="n">
        <v>1</v>
      </c>
      <c r="J82" s="14" t="n">
        <v>270</v>
      </c>
    </row>
    <row r="83">
      <c r="A83" s="2" t="n">
        <v>25</v>
      </c>
      <c r="B83" s="2" t="inlineStr">
        <is>
          <t>Screen 3</t>
        </is>
      </c>
      <c r="C83" s="2" t="inlineStr">
        <is>
          <t>Stationary Plant</t>
        </is>
      </c>
      <c r="D83" s="2" t="inlineStr">
        <is>
          <t>Motor Bearings</t>
        </is>
      </c>
      <c r="E83" s="2" t="inlineStr">
        <is>
          <t>Screening (Triple/Double Deck)</t>
        </is>
      </c>
      <c r="F83" s="2" t="n">
        <v>4</v>
      </c>
      <c r="G83" s="14" t="n">
        <v>60</v>
      </c>
      <c r="H83" s="2" t="inlineStr">
        <is>
          <t>Annually</t>
        </is>
      </c>
      <c r="I83" s="2" t="n">
        <v>1</v>
      </c>
      <c r="J83" s="14" t="n">
        <v>240</v>
      </c>
    </row>
    <row r="84">
      <c r="A84" s="2" t="n">
        <v>25</v>
      </c>
      <c r="B84" s="2" t="inlineStr">
        <is>
          <t>Screen 3</t>
        </is>
      </c>
      <c r="C84" s="2" t="inlineStr">
        <is>
          <t>Stationary Plant</t>
        </is>
      </c>
      <c r="D84" s="2" t="inlineStr">
        <is>
          <t>Grease for Bearings</t>
        </is>
      </c>
      <c r="E84" s="2" t="inlineStr">
        <is>
          <t>Screens, Crushers, Conveyors</t>
        </is>
      </c>
      <c r="F84" s="2" t="n">
        <v>50</v>
      </c>
      <c r="G84" s="14" t="n">
        <v>5</v>
      </c>
      <c r="H84" s="2" t="inlineStr">
        <is>
          <t>Monthly</t>
        </is>
      </c>
      <c r="I84" s="2" t="n">
        <v>12</v>
      </c>
      <c r="J84" s="14" t="n">
        <v>3000</v>
      </c>
    </row>
    <row r="85">
      <c r="A85" s="2" t="n">
        <v>25</v>
      </c>
      <c r="B85" s="2" t="inlineStr">
        <is>
          <t>Screen 3</t>
        </is>
      </c>
      <c r="C85" s="2" t="inlineStr">
        <is>
          <t>Stationary Plant</t>
        </is>
      </c>
      <c r="D85" s="2" t="inlineStr">
        <is>
          <t>V-Belts (Jaw, Cone, Screens)</t>
        </is>
      </c>
      <c r="E85" s="2" t="inlineStr">
        <is>
          <t>Jaw/Cone/Screens</t>
        </is>
      </c>
      <c r="F85" s="2" t="n">
        <v>15</v>
      </c>
      <c r="G85" s="14" t="n">
        <v>60</v>
      </c>
      <c r="H85" s="2" t="inlineStr">
        <is>
          <t>Every 4 months</t>
        </is>
      </c>
      <c r="I85" s="2" t="n">
        <v>3</v>
      </c>
      <c r="J85" s="14" t="n">
        <v>1050</v>
      </c>
    </row>
    <row r="86">
      <c r="A86" s="2" t="n">
        <v>26</v>
      </c>
      <c r="B86" s="2" t="inlineStr">
        <is>
          <t>VSI</t>
        </is>
      </c>
      <c r="C86" s="2" t="inlineStr">
        <is>
          <t>Stationary Plant</t>
        </is>
      </c>
      <c r="D86" s="2" t="inlineStr">
        <is>
          <t>VSI Rotor Tips</t>
        </is>
      </c>
      <c r="E86" s="2" t="inlineStr">
        <is>
          <t>Shaping (VSI)</t>
        </is>
      </c>
      <c r="F86" s="2" t="n">
        <v>3</v>
      </c>
      <c r="G86" s="14" t="n">
        <v>320</v>
      </c>
      <c r="H86" s="2" t="inlineStr">
        <is>
          <t>Monthly</t>
        </is>
      </c>
      <c r="I86" s="2" t="n">
        <v>12</v>
      </c>
      <c r="J86" s="14" t="n">
        <v>11520</v>
      </c>
    </row>
    <row r="87">
      <c r="A87" s="2" t="n">
        <v>26</v>
      </c>
      <c r="B87" s="2" t="inlineStr">
        <is>
          <t>VSI</t>
        </is>
      </c>
      <c r="C87" s="2" t="inlineStr">
        <is>
          <t>Stationary Plant</t>
        </is>
      </c>
      <c r="D87" s="2" t="inlineStr">
        <is>
          <t>VSI Cavity Wear Plates</t>
        </is>
      </c>
      <c r="E87" s="2" t="inlineStr">
        <is>
          <t>Shaping (VSI)</t>
        </is>
      </c>
      <c r="F87" s="2" t="n">
        <v>3</v>
      </c>
      <c r="G87" s="14" t="n">
        <v>240</v>
      </c>
      <c r="H87" s="2" t="inlineStr">
        <is>
          <t>Monthly</t>
        </is>
      </c>
      <c r="I87" s="2" t="n">
        <v>12</v>
      </c>
      <c r="J87" s="14" t="n">
        <v>8640</v>
      </c>
    </row>
    <row r="88">
      <c r="A88" s="2" t="n">
        <v>26</v>
      </c>
      <c r="B88" s="2" t="inlineStr">
        <is>
          <t>VSI</t>
        </is>
      </c>
      <c r="C88" s="2" t="inlineStr">
        <is>
          <t>Stationary Plant</t>
        </is>
      </c>
      <c r="D88" s="2" t="inlineStr">
        <is>
          <t>VSI Feed Tube</t>
        </is>
      </c>
      <c r="E88" s="2" t="inlineStr">
        <is>
          <t>Shaping (VSI)</t>
        </is>
      </c>
      <c r="F88" s="2" t="n">
        <v>2</v>
      </c>
      <c r="G88" s="14" t="n">
        <v>180</v>
      </c>
      <c r="H88" s="2" t="inlineStr">
        <is>
          <t>Monthly</t>
        </is>
      </c>
      <c r="I88" s="2" t="n">
        <v>12</v>
      </c>
      <c r="J88" s="14" t="n">
        <v>4320</v>
      </c>
    </row>
    <row r="89">
      <c r="A89" s="2" t="n">
        <v>26</v>
      </c>
      <c r="B89" s="2" t="inlineStr">
        <is>
          <t>VSI</t>
        </is>
      </c>
      <c r="C89" s="2" t="inlineStr">
        <is>
          <t>Stationary Plant</t>
        </is>
      </c>
      <c r="D89" s="2" t="inlineStr">
        <is>
          <t>Hydraulic Oil (Cone &amp; VSI)</t>
        </is>
      </c>
      <c r="E89" s="2" t="inlineStr">
        <is>
          <t>Cone/VSI Crushers &amp; Hydraulics</t>
        </is>
      </c>
      <c r="F89" s="2" t="n">
        <v>200</v>
      </c>
      <c r="G89" s="14" t="n">
        <v>6</v>
      </c>
      <c r="H89" s="2" t="inlineStr">
        <is>
          <t>Every 3-4 months</t>
        </is>
      </c>
      <c r="I89" s="2" t="n">
        <v>3</v>
      </c>
      <c r="J89" s="14" t="n">
        <v>3600</v>
      </c>
    </row>
    <row r="90">
      <c r="A90" s="2" t="n">
        <v>26</v>
      </c>
      <c r="B90" s="2" t="inlineStr">
        <is>
          <t>VSI</t>
        </is>
      </c>
      <c r="C90" s="2" t="inlineStr">
        <is>
          <t>Stationary Plant</t>
        </is>
      </c>
      <c r="D90" s="2" t="inlineStr">
        <is>
          <t>Grease for Bearings</t>
        </is>
      </c>
      <c r="E90" s="2" t="inlineStr">
        <is>
          <t>Screens, Crushers, Conveyors</t>
        </is>
      </c>
      <c r="F90" s="2" t="n">
        <v>50</v>
      </c>
      <c r="G90" s="14" t="n">
        <v>5</v>
      </c>
      <c r="H90" s="2" t="inlineStr">
        <is>
          <t>Monthly</t>
        </is>
      </c>
      <c r="I90" s="2" t="n">
        <v>12</v>
      </c>
      <c r="J90" s="14" t="n">
        <v>3000</v>
      </c>
    </row>
    <row r="91">
      <c r="A91" s="2" t="n">
        <v>26</v>
      </c>
      <c r="B91" s="2" t="inlineStr">
        <is>
          <t>VSI</t>
        </is>
      </c>
      <c r="C91" s="2" t="inlineStr">
        <is>
          <t>Stationary Plant</t>
        </is>
      </c>
      <c r="D91" s="2" t="inlineStr">
        <is>
          <t>V-Belts (Jaw, Cone, Screens)</t>
        </is>
      </c>
      <c r="E91" s="2" t="inlineStr">
        <is>
          <t>Jaw/Cone/Screens</t>
        </is>
      </c>
      <c r="F91" s="2" t="n">
        <v>15</v>
      </c>
      <c r="G91" s="14" t="n">
        <v>60</v>
      </c>
      <c r="H91" s="2" t="inlineStr">
        <is>
          <t>Every 4 months</t>
        </is>
      </c>
      <c r="I91" s="2" t="n">
        <v>3</v>
      </c>
      <c r="J91" s="14" t="n">
        <v>1050</v>
      </c>
    </row>
    <row r="92">
      <c r="A92" s="2" t="n">
        <v>27</v>
      </c>
      <c r="B92" s="2" t="inlineStr">
        <is>
          <t>JAW Motor</t>
        </is>
      </c>
      <c r="C92" s="2" t="inlineStr">
        <is>
          <t>Crushing Plant Motors</t>
        </is>
      </c>
      <c r="D92" s="2" t="inlineStr">
        <is>
          <t>Jaw Plates</t>
        </is>
      </c>
      <c r="E92" s="2" t="inlineStr">
        <is>
          <t>Primary Crushing (Jaw Crusher)</t>
        </is>
      </c>
      <c r="F92" s="2" t="n">
        <v>2</v>
      </c>
      <c r="G92" s="14" t="n">
        <v>1400</v>
      </c>
      <c r="H92" s="2" t="inlineStr">
        <is>
          <t>Every 3-6 months</t>
        </is>
      </c>
      <c r="I92" s="2" t="n">
        <v>3</v>
      </c>
      <c r="J92" s="14" t="n">
        <v>5400</v>
      </c>
    </row>
    <row r="93">
      <c r="A93" s="2" t="n">
        <v>27</v>
      </c>
      <c r="B93" s="2" t="inlineStr">
        <is>
          <t>JAW Motor</t>
        </is>
      </c>
      <c r="C93" s="2" t="inlineStr">
        <is>
          <t>Crushing Plant Motors</t>
        </is>
      </c>
      <c r="D93" s="2" t="inlineStr">
        <is>
          <t>Cheek Plates</t>
        </is>
      </c>
      <c r="E93" s="2" t="inlineStr">
        <is>
          <t>Primary Crushing (Jaw Crusher)</t>
        </is>
      </c>
      <c r="F93" s="2" t="n">
        <v>2</v>
      </c>
      <c r="G93" s="14" t="n">
        <v>350</v>
      </c>
      <c r="H93" s="2" t="inlineStr">
        <is>
          <t>Every 6 months</t>
        </is>
      </c>
      <c r="I93" s="2" t="n">
        <v>2</v>
      </c>
      <c r="J93" s="14" t="n">
        <v>1400</v>
      </c>
    </row>
    <row r="94">
      <c r="A94" s="2" t="n">
        <v>27</v>
      </c>
      <c r="B94" s="2" t="inlineStr">
        <is>
          <t>JAW Motor</t>
        </is>
      </c>
      <c r="C94" s="2" t="inlineStr">
        <is>
          <t>Crushing Plant Motors</t>
        </is>
      </c>
      <c r="D94" s="2" t="inlineStr">
        <is>
          <t>Toggle Plate</t>
        </is>
      </c>
      <c r="E94" s="2" t="inlineStr">
        <is>
          <t>Primary Crushing (Jaw Crusher)</t>
        </is>
      </c>
      <c r="F94" s="2" t="n">
        <v>2</v>
      </c>
      <c r="G94" s="14" t="n">
        <v>600</v>
      </c>
      <c r="H94" s="2" t="inlineStr">
        <is>
          <t>Every 4 months</t>
        </is>
      </c>
      <c r="I94" s="2" t="n">
        <v>1</v>
      </c>
      <c r="J94" s="14" t="n">
        <v>960</v>
      </c>
    </row>
    <row r="95">
      <c r="A95" s="2" t="n">
        <v>27</v>
      </c>
      <c r="B95" s="2" t="inlineStr">
        <is>
          <t>JAW Motor</t>
        </is>
      </c>
      <c r="C95" s="2" t="inlineStr">
        <is>
          <t>Crushing Plant Motors</t>
        </is>
      </c>
      <c r="D95" s="2" t="inlineStr">
        <is>
          <t>Tension Rods</t>
        </is>
      </c>
      <c r="E95" s="2" t="inlineStr">
        <is>
          <t>Primary Crushing (Jaw Crusher)</t>
        </is>
      </c>
      <c r="F95" s="2" t="n">
        <v>4</v>
      </c>
      <c r="G95" s="14" t="n">
        <v>320</v>
      </c>
      <c r="H95" s="2" t="inlineStr">
        <is>
          <t>Every 4-6 months</t>
        </is>
      </c>
      <c r="I95" s="2" t="n">
        <v>3</v>
      </c>
      <c r="J95" s="14" t="n">
        <v>960</v>
      </c>
    </row>
    <row r="96">
      <c r="A96" s="2" t="n">
        <v>27</v>
      </c>
      <c r="B96" s="2" t="inlineStr">
        <is>
          <t>JAW Motor</t>
        </is>
      </c>
      <c r="C96" s="2" t="inlineStr">
        <is>
          <t>Crushing Plant Motors</t>
        </is>
      </c>
      <c r="D96" s="2" t="inlineStr">
        <is>
          <t>Drawback Springs</t>
        </is>
      </c>
      <c r="E96" s="2" t="inlineStr">
        <is>
          <t>Primary Crushing (Jaw Crusher)</t>
        </is>
      </c>
      <c r="F96" s="2" t="n">
        <v>4</v>
      </c>
      <c r="G96" s="14" t="n">
        <v>45</v>
      </c>
      <c r="H96" s="2" t="inlineStr">
        <is>
          <t>Every 4-6 months</t>
        </is>
      </c>
      <c r="I96" s="2" t="n">
        <v>3</v>
      </c>
      <c r="J96" s="14" t="n">
        <v>540</v>
      </c>
    </row>
    <row r="97">
      <c r="A97" s="2" t="n">
        <v>27</v>
      </c>
      <c r="B97" s="2" t="inlineStr">
        <is>
          <t>JAW Motor</t>
        </is>
      </c>
      <c r="C97" s="2" t="inlineStr">
        <is>
          <t>Crushing Plant Motors</t>
        </is>
      </c>
      <c r="D97" s="2" t="inlineStr">
        <is>
          <t>Clamping Plates with Bolts and Nuts</t>
        </is>
      </c>
      <c r="E97" s="2" t="inlineStr">
        <is>
          <t>Primary Crushing (Jaw Crusher)</t>
        </is>
      </c>
      <c r="F97" s="2" t="n">
        <v>2</v>
      </c>
      <c r="G97" s="14" t="n">
        <v>790</v>
      </c>
      <c r="H97" s="2" t="inlineStr">
        <is>
          <t>Every 3 months</t>
        </is>
      </c>
      <c r="I97" s="2" t="n">
        <v>1</v>
      </c>
      <c r="J97" s="14" t="n">
        <v>240</v>
      </c>
    </row>
    <row r="98">
      <c r="A98" s="2" t="n">
        <v>27</v>
      </c>
      <c r="B98" s="2" t="inlineStr">
        <is>
          <t>JAW Motor</t>
        </is>
      </c>
      <c r="C98" s="2" t="inlineStr">
        <is>
          <t>Crushing Plant Motors</t>
        </is>
      </c>
      <c r="D98" s="2" t="inlineStr">
        <is>
          <t>Swing Jaw Wedge and Bolts</t>
        </is>
      </c>
      <c r="E98" s="2" t="inlineStr">
        <is>
          <t>Primary Crushing (Jaw Crusher)</t>
        </is>
      </c>
      <c r="F98" s="2" t="n">
        <v>2</v>
      </c>
      <c r="G98" s="14" t="n">
        <v>920</v>
      </c>
      <c r="H98" s="2" t="inlineStr">
        <is>
          <t>Every 4 months</t>
        </is>
      </c>
      <c r="I98" s="2" t="n">
        <v>1</v>
      </c>
      <c r="J98" s="14" t="n">
        <v>280</v>
      </c>
    </row>
    <row r="99">
      <c r="A99" s="2" t="n">
        <v>27</v>
      </c>
      <c r="B99" s="2" t="inlineStr">
        <is>
          <t>JAW Motor</t>
        </is>
      </c>
      <c r="C99" s="2" t="inlineStr">
        <is>
          <t>Crushing Plant Motors</t>
        </is>
      </c>
      <c r="D99" s="2" t="inlineStr">
        <is>
          <t>Grease for Bearings</t>
        </is>
      </c>
      <c r="E99" s="2" t="inlineStr">
        <is>
          <t>Screens, Crushers, Conveyors</t>
        </is>
      </c>
      <c r="F99" s="2" t="n">
        <v>50</v>
      </c>
      <c r="G99" s="14" t="n">
        <v>5</v>
      </c>
      <c r="H99" s="2" t="inlineStr">
        <is>
          <t>Monthly</t>
        </is>
      </c>
      <c r="I99" s="2" t="n">
        <v>12</v>
      </c>
      <c r="J99" s="14" t="n">
        <v>3000</v>
      </c>
    </row>
    <row r="100">
      <c r="A100" s="2" t="n">
        <v>27</v>
      </c>
      <c r="B100" s="2" t="inlineStr">
        <is>
          <t>JAW Motor</t>
        </is>
      </c>
      <c r="C100" s="2" t="inlineStr">
        <is>
          <t>Crushing Plant Motors</t>
        </is>
      </c>
      <c r="D100" s="2" t="inlineStr">
        <is>
          <t>V-Belts (Jaw, Cone, Screens)</t>
        </is>
      </c>
      <c r="E100" s="2" t="inlineStr">
        <is>
          <t>Jaw/Cone/Screens</t>
        </is>
      </c>
      <c r="F100" s="2" t="n">
        <v>15</v>
      </c>
      <c r="G100" s="14" t="n">
        <v>60</v>
      </c>
      <c r="H100" s="2" t="inlineStr">
        <is>
          <t>Every 4 months</t>
        </is>
      </c>
      <c r="I100" s="2" t="n">
        <v>3</v>
      </c>
      <c r="J100" s="14" t="n">
        <v>1050</v>
      </c>
    </row>
    <row r="101">
      <c r="A101" s="2" t="n">
        <v>28</v>
      </c>
      <c r="B101" s="2" t="inlineStr">
        <is>
          <t>FEEDER Motor</t>
        </is>
      </c>
      <c r="C101" s="2" t="inlineStr">
        <is>
          <t>Crushing Plant Motors</t>
        </is>
      </c>
      <c r="D101" s="2" t="inlineStr">
        <is>
          <t>Conveyor Rollers</t>
        </is>
      </c>
      <c r="E101" s="2" t="inlineStr">
        <is>
          <t>Material Handling (Conveyors)</t>
        </is>
      </c>
      <c r="F101" s="2" t="n">
        <v>12</v>
      </c>
      <c r="G101" s="14" t="n">
        <v>75</v>
      </c>
      <c r="H101" s="2" t="inlineStr">
        <is>
          <t>Every 6 months</t>
        </is>
      </c>
      <c r="I101" s="2" t="n">
        <v>2</v>
      </c>
      <c r="J101" s="14" t="n">
        <v>1800</v>
      </c>
    </row>
    <row r="102">
      <c r="A102" s="2" t="n">
        <v>28</v>
      </c>
      <c r="B102" s="2" t="inlineStr">
        <is>
          <t>FEEDER Motor</t>
        </is>
      </c>
      <c r="C102" s="2" t="inlineStr">
        <is>
          <t>Crushing Plant Motors</t>
        </is>
      </c>
      <c r="D102" s="2" t="inlineStr">
        <is>
          <t>Conveyor Belts</t>
        </is>
      </c>
      <c r="E102" s="2" t="inlineStr">
        <is>
          <t>Material Handling (Conveyors)</t>
        </is>
      </c>
      <c r="F102" s="2" t="n">
        <v>5</v>
      </c>
      <c r="G102" s="14" t="n">
        <v>650</v>
      </c>
      <c r="H102" s="2" t="inlineStr">
        <is>
          <t>Annually</t>
        </is>
      </c>
      <c r="I102" s="2" t="n">
        <v>1</v>
      </c>
      <c r="J102" s="14" t="n">
        <v>3250</v>
      </c>
    </row>
    <row r="103">
      <c r="A103" s="2" t="n">
        <v>28</v>
      </c>
      <c r="B103" s="2" t="inlineStr">
        <is>
          <t>FEEDER Motor</t>
        </is>
      </c>
      <c r="C103" s="2" t="inlineStr">
        <is>
          <t>Crushing Plant Motors</t>
        </is>
      </c>
      <c r="D103" s="2" t="inlineStr">
        <is>
          <t>Belt Cleaners</t>
        </is>
      </c>
      <c r="E103" s="2" t="inlineStr">
        <is>
          <t>Material Handling (Conveyors)</t>
        </is>
      </c>
      <c r="F103" s="2" t="n">
        <v>4</v>
      </c>
      <c r="G103" s="14" t="n">
        <v>95</v>
      </c>
      <c r="H103" s="2" t="inlineStr">
        <is>
          <t>Quarterly</t>
        </is>
      </c>
      <c r="I103" s="2" t="n">
        <v>4</v>
      </c>
      <c r="J103" s="14" t="n">
        <v>1520</v>
      </c>
    </row>
    <row r="104">
      <c r="A104" s="2" t="n">
        <v>28</v>
      </c>
      <c r="B104" s="2" t="inlineStr">
        <is>
          <t>FEEDER Motor</t>
        </is>
      </c>
      <c r="C104" s="2" t="inlineStr">
        <is>
          <t>Crushing Plant Motors</t>
        </is>
      </c>
      <c r="D104" s="2" t="inlineStr">
        <is>
          <t>Motor Pulleys</t>
        </is>
      </c>
      <c r="E104" s="2" t="inlineStr">
        <is>
          <t>Material Handling (Conveyors)</t>
        </is>
      </c>
      <c r="F104" s="2" t="n">
        <v>4</v>
      </c>
      <c r="G104" s="14" t="n">
        <v>230</v>
      </c>
      <c r="H104" s="2" t="inlineStr">
        <is>
          <t>Annually</t>
        </is>
      </c>
      <c r="I104" s="2" t="n">
        <v>1</v>
      </c>
      <c r="J104" s="14" t="n">
        <v>920</v>
      </c>
    </row>
    <row r="105">
      <c r="A105" s="2" t="n">
        <v>28</v>
      </c>
      <c r="B105" s="2" t="inlineStr">
        <is>
          <t>FEEDER Motor</t>
        </is>
      </c>
      <c r="C105" s="2" t="inlineStr">
        <is>
          <t>Crushing Plant Motors</t>
        </is>
      </c>
      <c r="D105" s="2" t="inlineStr">
        <is>
          <t>Gearbox Oil Seals</t>
        </is>
      </c>
      <c r="E105" s="2" t="inlineStr">
        <is>
          <t>Material Handling (Conveyors)</t>
        </is>
      </c>
      <c r="F105" s="2" t="n">
        <v>6</v>
      </c>
      <c r="G105" s="14" t="n">
        <v>40</v>
      </c>
      <c r="H105" s="2" t="inlineStr">
        <is>
          <t>Annually</t>
        </is>
      </c>
      <c r="I105" s="2" t="n">
        <v>1</v>
      </c>
      <c r="J105" s="14" t="n">
        <v>240</v>
      </c>
    </row>
    <row r="106">
      <c r="A106" s="2" t="n">
        <v>28</v>
      </c>
      <c r="B106" s="2" t="inlineStr">
        <is>
          <t>FEEDER Motor</t>
        </is>
      </c>
      <c r="C106" s="2" t="inlineStr">
        <is>
          <t>Crushing Plant Motors</t>
        </is>
      </c>
      <c r="D106" s="2" t="inlineStr">
        <is>
          <t>Grease for Bearings</t>
        </is>
      </c>
      <c r="E106" s="2" t="inlineStr">
        <is>
          <t>Screens, Crushers, Conveyors</t>
        </is>
      </c>
      <c r="F106" s="2" t="n">
        <v>50</v>
      </c>
      <c r="G106" s="14" t="n">
        <v>5</v>
      </c>
      <c r="H106" s="2" t="inlineStr">
        <is>
          <t>Monthly</t>
        </is>
      </c>
      <c r="I106" s="2" t="n">
        <v>12</v>
      </c>
      <c r="J106" s="14" t="n">
        <v>3000</v>
      </c>
    </row>
    <row r="107">
      <c r="A107" s="2" t="n">
        <v>28</v>
      </c>
      <c r="B107" s="2" t="inlineStr">
        <is>
          <t>FEEDER Motor</t>
        </is>
      </c>
      <c r="C107" s="2" t="inlineStr">
        <is>
          <t>Crushing Plant Motors</t>
        </is>
      </c>
      <c r="D107" s="2" t="inlineStr">
        <is>
          <t>V-Belts (Jaw, Cone, Screens)</t>
        </is>
      </c>
      <c r="E107" s="2" t="inlineStr">
        <is>
          <t>Jaw/Cone/Screens</t>
        </is>
      </c>
      <c r="F107" s="2" t="n">
        <v>15</v>
      </c>
      <c r="G107" s="14" t="n">
        <v>60</v>
      </c>
      <c r="H107" s="2" t="inlineStr">
        <is>
          <t>Every 4 months</t>
        </is>
      </c>
      <c r="I107" s="2" t="n">
        <v>3</v>
      </c>
      <c r="J107" s="14" t="n">
        <v>1050</v>
      </c>
    </row>
    <row r="108">
      <c r="A108" s="2" t="n">
        <v>29</v>
      </c>
      <c r="B108" s="2" t="inlineStr">
        <is>
          <t>Cv1 Motor</t>
        </is>
      </c>
      <c r="C108" s="2" t="inlineStr">
        <is>
          <t>Crushing Plant Motors</t>
        </is>
      </c>
      <c r="D108" s="2" t="inlineStr">
        <is>
          <t>Conveyor Rollers</t>
        </is>
      </c>
      <c r="E108" s="2" t="inlineStr">
        <is>
          <t>Material Handling (Conveyors)</t>
        </is>
      </c>
      <c r="F108" s="2" t="n">
        <v>12</v>
      </c>
      <c r="G108" s="14" t="n">
        <v>75</v>
      </c>
      <c r="H108" s="2" t="inlineStr">
        <is>
          <t>Every 6 months</t>
        </is>
      </c>
      <c r="I108" s="2" t="n">
        <v>2</v>
      </c>
      <c r="J108" s="14" t="n">
        <v>1800</v>
      </c>
    </row>
    <row r="109">
      <c r="A109" s="2" t="n">
        <v>29</v>
      </c>
      <c r="B109" s="2" t="inlineStr">
        <is>
          <t>Cv1 Motor</t>
        </is>
      </c>
      <c r="C109" s="2" t="inlineStr">
        <is>
          <t>Crushing Plant Motors</t>
        </is>
      </c>
      <c r="D109" s="2" t="inlineStr">
        <is>
          <t>Conveyor Belts</t>
        </is>
      </c>
      <c r="E109" s="2" t="inlineStr">
        <is>
          <t>Material Handling (Conveyors)</t>
        </is>
      </c>
      <c r="F109" s="2" t="n">
        <v>5</v>
      </c>
      <c r="G109" s="14" t="n">
        <v>650</v>
      </c>
      <c r="H109" s="2" t="inlineStr">
        <is>
          <t>Annually</t>
        </is>
      </c>
      <c r="I109" s="2" t="n">
        <v>1</v>
      </c>
      <c r="J109" s="14" t="n">
        <v>3250</v>
      </c>
    </row>
    <row r="110">
      <c r="A110" s="2" t="n">
        <v>29</v>
      </c>
      <c r="B110" s="2" t="inlineStr">
        <is>
          <t>Cv1 Motor</t>
        </is>
      </c>
      <c r="C110" s="2" t="inlineStr">
        <is>
          <t>Crushing Plant Motors</t>
        </is>
      </c>
      <c r="D110" s="2" t="inlineStr">
        <is>
          <t>Belt Cleaners</t>
        </is>
      </c>
      <c r="E110" s="2" t="inlineStr">
        <is>
          <t>Material Handling (Conveyors)</t>
        </is>
      </c>
      <c r="F110" s="2" t="n">
        <v>4</v>
      </c>
      <c r="G110" s="14" t="n">
        <v>95</v>
      </c>
      <c r="H110" s="2" t="inlineStr">
        <is>
          <t>Quarterly</t>
        </is>
      </c>
      <c r="I110" s="2" t="n">
        <v>4</v>
      </c>
      <c r="J110" s="14" t="n">
        <v>1520</v>
      </c>
    </row>
    <row r="111">
      <c r="A111" s="2" t="n">
        <v>29</v>
      </c>
      <c r="B111" s="2" t="inlineStr">
        <is>
          <t>Cv1 Motor</t>
        </is>
      </c>
      <c r="C111" s="2" t="inlineStr">
        <is>
          <t>Crushing Plant Motors</t>
        </is>
      </c>
      <c r="D111" s="2" t="inlineStr">
        <is>
          <t>Motor Pulleys</t>
        </is>
      </c>
      <c r="E111" s="2" t="inlineStr">
        <is>
          <t>Material Handling (Conveyors)</t>
        </is>
      </c>
      <c r="F111" s="2" t="n">
        <v>4</v>
      </c>
      <c r="G111" s="14" t="n">
        <v>230</v>
      </c>
      <c r="H111" s="2" t="inlineStr">
        <is>
          <t>Annually</t>
        </is>
      </c>
      <c r="I111" s="2" t="n">
        <v>1</v>
      </c>
      <c r="J111" s="14" t="n">
        <v>920</v>
      </c>
    </row>
    <row r="112">
      <c r="A112" s="2" t="n">
        <v>29</v>
      </c>
      <c r="B112" s="2" t="inlineStr">
        <is>
          <t>Cv1 Motor</t>
        </is>
      </c>
      <c r="C112" s="2" t="inlineStr">
        <is>
          <t>Crushing Plant Motors</t>
        </is>
      </c>
      <c r="D112" s="2" t="inlineStr">
        <is>
          <t>Gearbox Oil Seals</t>
        </is>
      </c>
      <c r="E112" s="2" t="inlineStr">
        <is>
          <t>Material Handling (Conveyors)</t>
        </is>
      </c>
      <c r="F112" s="2" t="n">
        <v>6</v>
      </c>
      <c r="G112" s="14" t="n">
        <v>40</v>
      </c>
      <c r="H112" s="2" t="inlineStr">
        <is>
          <t>Annually</t>
        </is>
      </c>
      <c r="I112" s="2" t="n">
        <v>1</v>
      </c>
      <c r="J112" s="14" t="n">
        <v>240</v>
      </c>
    </row>
    <row r="113">
      <c r="A113" s="2" t="n">
        <v>29</v>
      </c>
      <c r="B113" s="2" t="inlineStr">
        <is>
          <t>Cv1 Motor</t>
        </is>
      </c>
      <c r="C113" s="2" t="inlineStr">
        <is>
          <t>Crushing Plant Motors</t>
        </is>
      </c>
      <c r="D113" s="2" t="inlineStr">
        <is>
          <t>Grease for Bearings</t>
        </is>
      </c>
      <c r="E113" s="2" t="inlineStr">
        <is>
          <t>Screens, Crushers, Conveyors</t>
        </is>
      </c>
      <c r="F113" s="2" t="n">
        <v>50</v>
      </c>
      <c r="G113" s="14" t="n">
        <v>5</v>
      </c>
      <c r="H113" s="2" t="inlineStr">
        <is>
          <t>Monthly</t>
        </is>
      </c>
      <c r="I113" s="2" t="n">
        <v>12</v>
      </c>
      <c r="J113" s="14" t="n">
        <v>3000</v>
      </c>
    </row>
    <row r="114">
      <c r="A114" s="2" t="n">
        <v>29</v>
      </c>
      <c r="B114" s="2" t="inlineStr">
        <is>
          <t>Cv1 Motor</t>
        </is>
      </c>
      <c r="C114" s="2" t="inlineStr">
        <is>
          <t>Crushing Plant Motors</t>
        </is>
      </c>
      <c r="D114" s="2" t="inlineStr">
        <is>
          <t>V-Belts (Jaw, Cone, Screens)</t>
        </is>
      </c>
      <c r="E114" s="2" t="inlineStr">
        <is>
          <t>Jaw/Cone/Screens</t>
        </is>
      </c>
      <c r="F114" s="2" t="n">
        <v>15</v>
      </c>
      <c r="G114" s="14" t="n">
        <v>60</v>
      </c>
      <c r="H114" s="2" t="inlineStr">
        <is>
          <t>Every 4 months</t>
        </is>
      </c>
      <c r="I114" s="2" t="n">
        <v>3</v>
      </c>
      <c r="J114" s="14" t="n">
        <v>1050</v>
      </c>
    </row>
    <row r="115">
      <c r="A115" s="2" t="n">
        <v>30</v>
      </c>
      <c r="B115" s="2" t="inlineStr">
        <is>
          <t>Cv2 Motor</t>
        </is>
      </c>
      <c r="C115" s="2" t="inlineStr">
        <is>
          <t>Crushing Plant Motors</t>
        </is>
      </c>
      <c r="D115" s="2" t="inlineStr">
        <is>
          <t>Conveyor Rollers</t>
        </is>
      </c>
      <c r="E115" s="2" t="inlineStr">
        <is>
          <t>Material Handling (Conveyors)</t>
        </is>
      </c>
      <c r="F115" s="2" t="n">
        <v>12</v>
      </c>
      <c r="G115" s="14" t="n">
        <v>75</v>
      </c>
      <c r="H115" s="2" t="inlineStr">
        <is>
          <t>Every 6 months</t>
        </is>
      </c>
      <c r="I115" s="2" t="n">
        <v>2</v>
      </c>
      <c r="J115" s="14" t="n">
        <v>1800</v>
      </c>
    </row>
    <row r="116">
      <c r="A116" s="2" t="n">
        <v>30</v>
      </c>
      <c r="B116" s="2" t="inlineStr">
        <is>
          <t>Cv2 Motor</t>
        </is>
      </c>
      <c r="C116" s="2" t="inlineStr">
        <is>
          <t>Crushing Plant Motors</t>
        </is>
      </c>
      <c r="D116" s="2" t="inlineStr">
        <is>
          <t>Conveyor Belts</t>
        </is>
      </c>
      <c r="E116" s="2" t="inlineStr">
        <is>
          <t>Material Handling (Conveyors)</t>
        </is>
      </c>
      <c r="F116" s="2" t="n">
        <v>5</v>
      </c>
      <c r="G116" s="14" t="n">
        <v>650</v>
      </c>
      <c r="H116" s="2" t="inlineStr">
        <is>
          <t>Annually</t>
        </is>
      </c>
      <c r="I116" s="2" t="n">
        <v>1</v>
      </c>
      <c r="J116" s="14" t="n">
        <v>3250</v>
      </c>
    </row>
    <row r="117">
      <c r="A117" s="2" t="n">
        <v>30</v>
      </c>
      <c r="B117" s="2" t="inlineStr">
        <is>
          <t>Cv2 Motor</t>
        </is>
      </c>
      <c r="C117" s="2" t="inlineStr">
        <is>
          <t>Crushing Plant Motors</t>
        </is>
      </c>
      <c r="D117" s="2" t="inlineStr">
        <is>
          <t>Belt Cleaners</t>
        </is>
      </c>
      <c r="E117" s="2" t="inlineStr">
        <is>
          <t>Material Handling (Conveyors)</t>
        </is>
      </c>
      <c r="F117" s="2" t="n">
        <v>4</v>
      </c>
      <c r="G117" s="14" t="n">
        <v>95</v>
      </c>
      <c r="H117" s="2" t="inlineStr">
        <is>
          <t>Quarterly</t>
        </is>
      </c>
      <c r="I117" s="2" t="n">
        <v>4</v>
      </c>
      <c r="J117" s="14" t="n">
        <v>1520</v>
      </c>
    </row>
    <row r="118">
      <c r="A118" s="2" t="n">
        <v>30</v>
      </c>
      <c r="B118" s="2" t="inlineStr">
        <is>
          <t>Cv2 Motor</t>
        </is>
      </c>
      <c r="C118" s="2" t="inlineStr">
        <is>
          <t>Crushing Plant Motors</t>
        </is>
      </c>
      <c r="D118" s="2" t="inlineStr">
        <is>
          <t>Motor Pulleys</t>
        </is>
      </c>
      <c r="E118" s="2" t="inlineStr">
        <is>
          <t>Material Handling (Conveyors)</t>
        </is>
      </c>
      <c r="F118" s="2" t="n">
        <v>4</v>
      </c>
      <c r="G118" s="14" t="n">
        <v>230</v>
      </c>
      <c r="H118" s="2" t="inlineStr">
        <is>
          <t>Annually</t>
        </is>
      </c>
      <c r="I118" s="2" t="n">
        <v>1</v>
      </c>
      <c r="J118" s="14" t="n">
        <v>920</v>
      </c>
    </row>
    <row r="119">
      <c r="A119" s="2" t="n">
        <v>30</v>
      </c>
      <c r="B119" s="2" t="inlineStr">
        <is>
          <t>Cv2 Motor</t>
        </is>
      </c>
      <c r="C119" s="2" t="inlineStr">
        <is>
          <t>Crushing Plant Motors</t>
        </is>
      </c>
      <c r="D119" s="2" t="inlineStr">
        <is>
          <t>Gearbox Oil Seals</t>
        </is>
      </c>
      <c r="E119" s="2" t="inlineStr">
        <is>
          <t>Material Handling (Conveyors)</t>
        </is>
      </c>
      <c r="F119" s="2" t="n">
        <v>6</v>
      </c>
      <c r="G119" s="14" t="n">
        <v>40</v>
      </c>
      <c r="H119" s="2" t="inlineStr">
        <is>
          <t>Annually</t>
        </is>
      </c>
      <c r="I119" s="2" t="n">
        <v>1</v>
      </c>
      <c r="J119" s="14" t="n">
        <v>240</v>
      </c>
    </row>
    <row r="120">
      <c r="A120" s="2" t="n">
        <v>30</v>
      </c>
      <c r="B120" s="2" t="inlineStr">
        <is>
          <t>Cv2 Motor</t>
        </is>
      </c>
      <c r="C120" s="2" t="inlineStr">
        <is>
          <t>Crushing Plant Motors</t>
        </is>
      </c>
      <c r="D120" s="2" t="inlineStr">
        <is>
          <t>Grease for Bearings</t>
        </is>
      </c>
      <c r="E120" s="2" t="inlineStr">
        <is>
          <t>Screens, Crushers, Conveyors</t>
        </is>
      </c>
      <c r="F120" s="2" t="n">
        <v>50</v>
      </c>
      <c r="G120" s="14" t="n">
        <v>5</v>
      </c>
      <c r="H120" s="2" t="inlineStr">
        <is>
          <t>Monthly</t>
        </is>
      </c>
      <c r="I120" s="2" t="n">
        <v>12</v>
      </c>
      <c r="J120" s="14" t="n">
        <v>3000</v>
      </c>
    </row>
    <row r="121">
      <c r="A121" s="2" t="n">
        <v>30</v>
      </c>
      <c r="B121" s="2" t="inlineStr">
        <is>
          <t>Cv2 Motor</t>
        </is>
      </c>
      <c r="C121" s="2" t="inlineStr">
        <is>
          <t>Crushing Plant Motors</t>
        </is>
      </c>
      <c r="D121" s="2" t="inlineStr">
        <is>
          <t>V-Belts (Jaw, Cone, Screens)</t>
        </is>
      </c>
      <c r="E121" s="2" t="inlineStr">
        <is>
          <t>Jaw/Cone/Screens</t>
        </is>
      </c>
      <c r="F121" s="2" t="n">
        <v>15</v>
      </c>
      <c r="G121" s="14" t="n">
        <v>60</v>
      </c>
      <c r="H121" s="2" t="inlineStr">
        <is>
          <t>Every 4 months</t>
        </is>
      </c>
      <c r="I121" s="2" t="n">
        <v>3</v>
      </c>
      <c r="J121" s="14" t="n">
        <v>1050</v>
      </c>
    </row>
    <row r="122">
      <c r="A122" s="2" t="n">
        <v>31</v>
      </c>
      <c r="B122" s="2" t="inlineStr">
        <is>
          <t>SCREEN 1 Motor</t>
        </is>
      </c>
      <c r="C122" s="2" t="inlineStr">
        <is>
          <t>Crushing Plant Motors</t>
        </is>
      </c>
      <c r="D122" s="2" t="inlineStr">
        <is>
          <t>Screen 1 - Screen Mesh</t>
        </is>
      </c>
      <c r="E122" s="2" t="inlineStr">
        <is>
          <t>Screening (Triple/Double Deck)</t>
        </is>
      </c>
      <c r="F122" s="2" t="n">
        <v>9</v>
      </c>
      <c r="G122" s="14" t="n">
        <v>1500</v>
      </c>
      <c r="H122" s="2" t="inlineStr">
        <is>
          <t>Every 2 months</t>
        </is>
      </c>
      <c r="I122" s="2" t="n">
        <v>4</v>
      </c>
      <c r="J122" s="14" t="n">
        <v>1800</v>
      </c>
    </row>
    <row r="123">
      <c r="A123" s="2" t="n">
        <v>31</v>
      </c>
      <c r="B123" s="2" t="inlineStr">
        <is>
          <t>SCREEN 1 Motor</t>
        </is>
      </c>
      <c r="C123" s="2" t="inlineStr">
        <is>
          <t>Crushing Plant Motors</t>
        </is>
      </c>
      <c r="D123" s="2" t="inlineStr">
        <is>
          <t>Screen Springs</t>
        </is>
      </c>
      <c r="E123" s="2" t="inlineStr">
        <is>
          <t>Screening (Triple/Double Deck)</t>
        </is>
      </c>
      <c r="F123" s="2" t="n">
        <v>6</v>
      </c>
      <c r="G123" s="14" t="n">
        <v>45</v>
      </c>
      <c r="H123" s="2" t="inlineStr">
        <is>
          <t>Annually</t>
        </is>
      </c>
      <c r="I123" s="2" t="n">
        <v>1</v>
      </c>
      <c r="J123" s="14" t="n">
        <v>270</v>
      </c>
    </row>
    <row r="124">
      <c r="A124" s="2" t="n">
        <v>31</v>
      </c>
      <c r="B124" s="2" t="inlineStr">
        <is>
          <t>SCREEN 1 Motor</t>
        </is>
      </c>
      <c r="C124" s="2" t="inlineStr">
        <is>
          <t>Crushing Plant Motors</t>
        </is>
      </c>
      <c r="D124" s="2" t="inlineStr">
        <is>
          <t>Motor Bearings</t>
        </is>
      </c>
      <c r="E124" s="2" t="inlineStr">
        <is>
          <t>Screening (Triple/Double Deck)</t>
        </is>
      </c>
      <c r="F124" s="2" t="n">
        <v>4</v>
      </c>
      <c r="G124" s="14" t="n">
        <v>60</v>
      </c>
      <c r="H124" s="2" t="inlineStr">
        <is>
          <t>Annually</t>
        </is>
      </c>
      <c r="I124" s="2" t="n">
        <v>1</v>
      </c>
      <c r="J124" s="14" t="n">
        <v>240</v>
      </c>
    </row>
    <row r="125">
      <c r="A125" s="2" t="n">
        <v>31</v>
      </c>
      <c r="B125" s="2" t="inlineStr">
        <is>
          <t>SCREEN 1 Motor</t>
        </is>
      </c>
      <c r="C125" s="2" t="inlineStr">
        <is>
          <t>Crushing Plant Motors</t>
        </is>
      </c>
      <c r="D125" s="2" t="inlineStr">
        <is>
          <t>Grease for Bearings</t>
        </is>
      </c>
      <c r="E125" s="2" t="inlineStr">
        <is>
          <t>Screens, Crushers, Conveyors</t>
        </is>
      </c>
      <c r="F125" s="2" t="n">
        <v>50</v>
      </c>
      <c r="G125" s="14" t="n">
        <v>5</v>
      </c>
      <c r="H125" s="2" t="inlineStr">
        <is>
          <t>Monthly</t>
        </is>
      </c>
      <c r="I125" s="2" t="n">
        <v>12</v>
      </c>
      <c r="J125" s="14" t="n">
        <v>3000</v>
      </c>
    </row>
    <row r="126">
      <c r="A126" s="2" t="n">
        <v>31</v>
      </c>
      <c r="B126" s="2" t="inlineStr">
        <is>
          <t>SCREEN 1 Motor</t>
        </is>
      </c>
      <c r="C126" s="2" t="inlineStr">
        <is>
          <t>Crushing Plant Motors</t>
        </is>
      </c>
      <c r="D126" s="2" t="inlineStr">
        <is>
          <t>V-Belts (Jaw, Cone, Screens)</t>
        </is>
      </c>
      <c r="E126" s="2" t="inlineStr">
        <is>
          <t>Jaw/Cone/Screens</t>
        </is>
      </c>
      <c r="F126" s="2" t="n">
        <v>15</v>
      </c>
      <c r="G126" s="14" t="n">
        <v>60</v>
      </c>
      <c r="H126" s="2" t="inlineStr">
        <is>
          <t>Every 4 months</t>
        </is>
      </c>
      <c r="I126" s="2" t="n">
        <v>3</v>
      </c>
      <c r="J126" s="14" t="n">
        <v>1050</v>
      </c>
    </row>
    <row r="127">
      <c r="A127" s="2" t="n">
        <v>32</v>
      </c>
      <c r="B127" s="2" t="inlineStr">
        <is>
          <t>Cv3 Motor</t>
        </is>
      </c>
      <c r="C127" s="2" t="inlineStr">
        <is>
          <t>Crushing Plant Motors</t>
        </is>
      </c>
      <c r="D127" s="2" t="inlineStr">
        <is>
          <t>Conveyor Rollers</t>
        </is>
      </c>
      <c r="E127" s="2" t="inlineStr">
        <is>
          <t>Material Handling (Conveyors)</t>
        </is>
      </c>
      <c r="F127" s="2" t="n">
        <v>12</v>
      </c>
      <c r="G127" s="14" t="n">
        <v>75</v>
      </c>
      <c r="H127" s="2" t="inlineStr">
        <is>
          <t>Every 6 months</t>
        </is>
      </c>
      <c r="I127" s="2" t="n">
        <v>2</v>
      </c>
      <c r="J127" s="14" t="n">
        <v>1800</v>
      </c>
    </row>
    <row r="128">
      <c r="A128" s="2" t="n">
        <v>32</v>
      </c>
      <c r="B128" s="2" t="inlineStr">
        <is>
          <t>Cv3 Motor</t>
        </is>
      </c>
      <c r="C128" s="2" t="inlineStr">
        <is>
          <t>Crushing Plant Motors</t>
        </is>
      </c>
      <c r="D128" s="2" t="inlineStr">
        <is>
          <t>Conveyor Belts</t>
        </is>
      </c>
      <c r="E128" s="2" t="inlineStr">
        <is>
          <t>Material Handling (Conveyors)</t>
        </is>
      </c>
      <c r="F128" s="2" t="n">
        <v>5</v>
      </c>
      <c r="G128" s="14" t="n">
        <v>650</v>
      </c>
      <c r="H128" s="2" t="inlineStr">
        <is>
          <t>Annually</t>
        </is>
      </c>
      <c r="I128" s="2" t="n">
        <v>1</v>
      </c>
      <c r="J128" s="14" t="n">
        <v>3250</v>
      </c>
    </row>
    <row r="129">
      <c r="A129" s="2" t="n">
        <v>32</v>
      </c>
      <c r="B129" s="2" t="inlineStr">
        <is>
          <t>Cv3 Motor</t>
        </is>
      </c>
      <c r="C129" s="2" t="inlineStr">
        <is>
          <t>Crushing Plant Motors</t>
        </is>
      </c>
      <c r="D129" s="2" t="inlineStr">
        <is>
          <t>Belt Cleaners</t>
        </is>
      </c>
      <c r="E129" s="2" t="inlineStr">
        <is>
          <t>Material Handling (Conveyors)</t>
        </is>
      </c>
      <c r="F129" s="2" t="n">
        <v>4</v>
      </c>
      <c r="G129" s="14" t="n">
        <v>95</v>
      </c>
      <c r="H129" s="2" t="inlineStr">
        <is>
          <t>Quarterly</t>
        </is>
      </c>
      <c r="I129" s="2" t="n">
        <v>4</v>
      </c>
      <c r="J129" s="14" t="n">
        <v>1520</v>
      </c>
    </row>
    <row r="130">
      <c r="A130" s="2" t="n">
        <v>32</v>
      </c>
      <c r="B130" s="2" t="inlineStr">
        <is>
          <t>Cv3 Motor</t>
        </is>
      </c>
      <c r="C130" s="2" t="inlineStr">
        <is>
          <t>Crushing Plant Motors</t>
        </is>
      </c>
      <c r="D130" s="2" t="inlineStr">
        <is>
          <t>Motor Pulleys</t>
        </is>
      </c>
      <c r="E130" s="2" t="inlineStr">
        <is>
          <t>Material Handling (Conveyors)</t>
        </is>
      </c>
      <c r="F130" s="2" t="n">
        <v>4</v>
      </c>
      <c r="G130" s="14" t="n">
        <v>230</v>
      </c>
      <c r="H130" s="2" t="inlineStr">
        <is>
          <t>Annually</t>
        </is>
      </c>
      <c r="I130" s="2" t="n">
        <v>1</v>
      </c>
      <c r="J130" s="14" t="n">
        <v>920</v>
      </c>
    </row>
    <row r="131">
      <c r="A131" s="2" t="n">
        <v>32</v>
      </c>
      <c r="B131" s="2" t="inlineStr">
        <is>
          <t>Cv3 Motor</t>
        </is>
      </c>
      <c r="C131" s="2" t="inlineStr">
        <is>
          <t>Crushing Plant Motors</t>
        </is>
      </c>
      <c r="D131" s="2" t="inlineStr">
        <is>
          <t>Gearbox Oil Seals</t>
        </is>
      </c>
      <c r="E131" s="2" t="inlineStr">
        <is>
          <t>Material Handling (Conveyors)</t>
        </is>
      </c>
      <c r="F131" s="2" t="n">
        <v>6</v>
      </c>
      <c r="G131" s="14" t="n">
        <v>40</v>
      </c>
      <c r="H131" s="2" t="inlineStr">
        <is>
          <t>Annually</t>
        </is>
      </c>
      <c r="I131" s="2" t="n">
        <v>1</v>
      </c>
      <c r="J131" s="14" t="n">
        <v>240</v>
      </c>
    </row>
    <row r="132">
      <c r="A132" s="2" t="n">
        <v>32</v>
      </c>
      <c r="B132" s="2" t="inlineStr">
        <is>
          <t>Cv3 Motor</t>
        </is>
      </c>
      <c r="C132" s="2" t="inlineStr">
        <is>
          <t>Crushing Plant Motors</t>
        </is>
      </c>
      <c r="D132" s="2" t="inlineStr">
        <is>
          <t>Grease for Bearings</t>
        </is>
      </c>
      <c r="E132" s="2" t="inlineStr">
        <is>
          <t>Screens, Crushers, Conveyors</t>
        </is>
      </c>
      <c r="F132" s="2" t="n">
        <v>50</v>
      </c>
      <c r="G132" s="14" t="n">
        <v>5</v>
      </c>
      <c r="H132" s="2" t="inlineStr">
        <is>
          <t>Monthly</t>
        </is>
      </c>
      <c r="I132" s="2" t="n">
        <v>12</v>
      </c>
      <c r="J132" s="14" t="n">
        <v>3000</v>
      </c>
    </row>
    <row r="133">
      <c r="A133" s="2" t="n">
        <v>32</v>
      </c>
      <c r="B133" s="2" t="inlineStr">
        <is>
          <t>Cv3 Motor</t>
        </is>
      </c>
      <c r="C133" s="2" t="inlineStr">
        <is>
          <t>Crushing Plant Motors</t>
        </is>
      </c>
      <c r="D133" s="2" t="inlineStr">
        <is>
          <t>V-Belts (Jaw, Cone, Screens)</t>
        </is>
      </c>
      <c r="E133" s="2" t="inlineStr">
        <is>
          <t>Jaw/Cone/Screens</t>
        </is>
      </c>
      <c r="F133" s="2" t="n">
        <v>15</v>
      </c>
      <c r="G133" s="14" t="n">
        <v>60</v>
      </c>
      <c r="H133" s="2" t="inlineStr">
        <is>
          <t>Every 4 months</t>
        </is>
      </c>
      <c r="I133" s="2" t="n">
        <v>3</v>
      </c>
      <c r="J133" s="14" t="n">
        <v>1050</v>
      </c>
    </row>
    <row r="134">
      <c r="A134" s="2" t="n">
        <v>33</v>
      </c>
      <c r="B134" s="2" t="inlineStr">
        <is>
          <t>Cv4 Motor</t>
        </is>
      </c>
      <c r="C134" s="2" t="inlineStr">
        <is>
          <t>Crushing Plant Motors</t>
        </is>
      </c>
      <c r="D134" s="2" t="inlineStr">
        <is>
          <t>Conveyor Rollers</t>
        </is>
      </c>
      <c r="E134" s="2" t="inlineStr">
        <is>
          <t>Material Handling (Conveyors)</t>
        </is>
      </c>
      <c r="F134" s="2" t="n">
        <v>12</v>
      </c>
      <c r="G134" s="14" t="n">
        <v>75</v>
      </c>
      <c r="H134" s="2" t="inlineStr">
        <is>
          <t>Every 6 months</t>
        </is>
      </c>
      <c r="I134" s="2" t="n">
        <v>2</v>
      </c>
      <c r="J134" s="14" t="n">
        <v>1800</v>
      </c>
    </row>
    <row r="135">
      <c r="A135" s="2" t="n">
        <v>33</v>
      </c>
      <c r="B135" s="2" t="inlineStr">
        <is>
          <t>Cv4 Motor</t>
        </is>
      </c>
      <c r="C135" s="2" t="inlineStr">
        <is>
          <t>Crushing Plant Motors</t>
        </is>
      </c>
      <c r="D135" s="2" t="inlineStr">
        <is>
          <t>Conveyor Belts</t>
        </is>
      </c>
      <c r="E135" s="2" t="inlineStr">
        <is>
          <t>Material Handling (Conveyors)</t>
        </is>
      </c>
      <c r="F135" s="2" t="n">
        <v>5</v>
      </c>
      <c r="G135" s="14" t="n">
        <v>650</v>
      </c>
      <c r="H135" s="2" t="inlineStr">
        <is>
          <t>Annually</t>
        </is>
      </c>
      <c r="I135" s="2" t="n">
        <v>1</v>
      </c>
      <c r="J135" s="14" t="n">
        <v>3250</v>
      </c>
    </row>
    <row r="136">
      <c r="A136" s="2" t="n">
        <v>33</v>
      </c>
      <c r="B136" s="2" t="inlineStr">
        <is>
          <t>Cv4 Motor</t>
        </is>
      </c>
      <c r="C136" s="2" t="inlineStr">
        <is>
          <t>Crushing Plant Motors</t>
        </is>
      </c>
      <c r="D136" s="2" t="inlineStr">
        <is>
          <t>Belt Cleaners</t>
        </is>
      </c>
      <c r="E136" s="2" t="inlineStr">
        <is>
          <t>Material Handling (Conveyors)</t>
        </is>
      </c>
      <c r="F136" s="2" t="n">
        <v>4</v>
      </c>
      <c r="G136" s="14" t="n">
        <v>95</v>
      </c>
      <c r="H136" s="2" t="inlineStr">
        <is>
          <t>Quarterly</t>
        </is>
      </c>
      <c r="I136" s="2" t="n">
        <v>4</v>
      </c>
      <c r="J136" s="14" t="n">
        <v>1520</v>
      </c>
    </row>
    <row r="137">
      <c r="A137" s="2" t="n">
        <v>33</v>
      </c>
      <c r="B137" s="2" t="inlineStr">
        <is>
          <t>Cv4 Motor</t>
        </is>
      </c>
      <c r="C137" s="2" t="inlineStr">
        <is>
          <t>Crushing Plant Motors</t>
        </is>
      </c>
      <c r="D137" s="2" t="inlineStr">
        <is>
          <t>Motor Pulleys</t>
        </is>
      </c>
      <c r="E137" s="2" t="inlineStr">
        <is>
          <t>Material Handling (Conveyors)</t>
        </is>
      </c>
      <c r="F137" s="2" t="n">
        <v>4</v>
      </c>
      <c r="G137" s="14" t="n">
        <v>230</v>
      </c>
      <c r="H137" s="2" t="inlineStr">
        <is>
          <t>Annually</t>
        </is>
      </c>
      <c r="I137" s="2" t="n">
        <v>1</v>
      </c>
      <c r="J137" s="14" t="n">
        <v>920</v>
      </c>
    </row>
    <row r="138">
      <c r="A138" s="2" t="n">
        <v>33</v>
      </c>
      <c r="B138" s="2" t="inlineStr">
        <is>
          <t>Cv4 Motor</t>
        </is>
      </c>
      <c r="C138" s="2" t="inlineStr">
        <is>
          <t>Crushing Plant Motors</t>
        </is>
      </c>
      <c r="D138" s="2" t="inlineStr">
        <is>
          <t>Gearbox Oil Seals</t>
        </is>
      </c>
      <c r="E138" s="2" t="inlineStr">
        <is>
          <t>Material Handling (Conveyors)</t>
        </is>
      </c>
      <c r="F138" s="2" t="n">
        <v>6</v>
      </c>
      <c r="G138" s="14" t="n">
        <v>40</v>
      </c>
      <c r="H138" s="2" t="inlineStr">
        <is>
          <t>Annually</t>
        </is>
      </c>
      <c r="I138" s="2" t="n">
        <v>1</v>
      </c>
      <c r="J138" s="14" t="n">
        <v>240</v>
      </c>
    </row>
    <row r="139">
      <c r="A139" s="2" t="n">
        <v>33</v>
      </c>
      <c r="B139" s="2" t="inlineStr">
        <is>
          <t>Cv4 Motor</t>
        </is>
      </c>
      <c r="C139" s="2" t="inlineStr">
        <is>
          <t>Crushing Plant Motors</t>
        </is>
      </c>
      <c r="D139" s="2" t="inlineStr">
        <is>
          <t>Grease for Bearings</t>
        </is>
      </c>
      <c r="E139" s="2" t="inlineStr">
        <is>
          <t>Screens, Crushers, Conveyors</t>
        </is>
      </c>
      <c r="F139" s="2" t="n">
        <v>50</v>
      </c>
      <c r="G139" s="14" t="n">
        <v>5</v>
      </c>
      <c r="H139" s="2" t="inlineStr">
        <is>
          <t>Monthly</t>
        </is>
      </c>
      <c r="I139" s="2" t="n">
        <v>12</v>
      </c>
      <c r="J139" s="14" t="n">
        <v>3000</v>
      </c>
    </row>
    <row r="140">
      <c r="A140" s="2" t="n">
        <v>33</v>
      </c>
      <c r="B140" s="2" t="inlineStr">
        <is>
          <t>Cv4 Motor</t>
        </is>
      </c>
      <c r="C140" s="2" t="inlineStr">
        <is>
          <t>Crushing Plant Motors</t>
        </is>
      </c>
      <c r="D140" s="2" t="inlineStr">
        <is>
          <t>V-Belts (Jaw, Cone, Screens)</t>
        </is>
      </c>
      <c r="E140" s="2" t="inlineStr">
        <is>
          <t>Jaw/Cone/Screens</t>
        </is>
      </c>
      <c r="F140" s="2" t="n">
        <v>15</v>
      </c>
      <c r="G140" s="14" t="n">
        <v>60</v>
      </c>
      <c r="H140" s="2" t="inlineStr">
        <is>
          <t>Every 4 months</t>
        </is>
      </c>
      <c r="I140" s="2" t="n">
        <v>3</v>
      </c>
      <c r="J140" s="14" t="n">
        <v>1050</v>
      </c>
    </row>
    <row r="141">
      <c r="A141" s="2" t="n">
        <v>34</v>
      </c>
      <c r="B141" s="2" t="inlineStr">
        <is>
          <t>Cv5 Motor</t>
        </is>
      </c>
      <c r="C141" s="2" t="inlineStr">
        <is>
          <t>Crushing Plant Motors</t>
        </is>
      </c>
      <c r="D141" s="2" t="inlineStr">
        <is>
          <t>Conveyor Rollers</t>
        </is>
      </c>
      <c r="E141" s="2" t="inlineStr">
        <is>
          <t>Material Handling (Conveyors)</t>
        </is>
      </c>
      <c r="F141" s="2" t="n">
        <v>12</v>
      </c>
      <c r="G141" s="14" t="n">
        <v>75</v>
      </c>
      <c r="H141" s="2" t="inlineStr">
        <is>
          <t>Every 6 months</t>
        </is>
      </c>
      <c r="I141" s="2" t="n">
        <v>2</v>
      </c>
      <c r="J141" s="14" t="n">
        <v>1800</v>
      </c>
    </row>
    <row r="142">
      <c r="A142" s="2" t="n">
        <v>34</v>
      </c>
      <c r="B142" s="2" t="inlineStr">
        <is>
          <t>Cv5 Motor</t>
        </is>
      </c>
      <c r="C142" s="2" t="inlineStr">
        <is>
          <t>Crushing Plant Motors</t>
        </is>
      </c>
      <c r="D142" s="2" t="inlineStr">
        <is>
          <t>Conveyor Belts</t>
        </is>
      </c>
      <c r="E142" s="2" t="inlineStr">
        <is>
          <t>Material Handling (Conveyors)</t>
        </is>
      </c>
      <c r="F142" s="2" t="n">
        <v>5</v>
      </c>
      <c r="G142" s="14" t="n">
        <v>650</v>
      </c>
      <c r="H142" s="2" t="inlineStr">
        <is>
          <t>Annually</t>
        </is>
      </c>
      <c r="I142" s="2" t="n">
        <v>1</v>
      </c>
      <c r="J142" s="14" t="n">
        <v>3250</v>
      </c>
    </row>
    <row r="143">
      <c r="A143" s="2" t="n">
        <v>34</v>
      </c>
      <c r="B143" s="2" t="inlineStr">
        <is>
          <t>Cv5 Motor</t>
        </is>
      </c>
      <c r="C143" s="2" t="inlineStr">
        <is>
          <t>Crushing Plant Motors</t>
        </is>
      </c>
      <c r="D143" s="2" t="inlineStr">
        <is>
          <t>Belt Cleaners</t>
        </is>
      </c>
      <c r="E143" s="2" t="inlineStr">
        <is>
          <t>Material Handling (Conveyors)</t>
        </is>
      </c>
      <c r="F143" s="2" t="n">
        <v>4</v>
      </c>
      <c r="G143" s="14" t="n">
        <v>95</v>
      </c>
      <c r="H143" s="2" t="inlineStr">
        <is>
          <t>Quarterly</t>
        </is>
      </c>
      <c r="I143" s="2" t="n">
        <v>4</v>
      </c>
      <c r="J143" s="14" t="n">
        <v>1520</v>
      </c>
    </row>
    <row r="144">
      <c r="A144" s="2" t="n">
        <v>34</v>
      </c>
      <c r="B144" s="2" t="inlineStr">
        <is>
          <t>Cv5 Motor</t>
        </is>
      </c>
      <c r="C144" s="2" t="inlineStr">
        <is>
          <t>Crushing Plant Motors</t>
        </is>
      </c>
      <c r="D144" s="2" t="inlineStr">
        <is>
          <t>Motor Pulleys</t>
        </is>
      </c>
      <c r="E144" s="2" t="inlineStr">
        <is>
          <t>Material Handling (Conveyors)</t>
        </is>
      </c>
      <c r="F144" s="2" t="n">
        <v>4</v>
      </c>
      <c r="G144" s="14" t="n">
        <v>230</v>
      </c>
      <c r="H144" s="2" t="inlineStr">
        <is>
          <t>Annually</t>
        </is>
      </c>
      <c r="I144" s="2" t="n">
        <v>1</v>
      </c>
      <c r="J144" s="14" t="n">
        <v>920</v>
      </c>
    </row>
    <row r="145">
      <c r="A145" s="2" t="n">
        <v>34</v>
      </c>
      <c r="B145" s="2" t="inlineStr">
        <is>
          <t>Cv5 Motor</t>
        </is>
      </c>
      <c r="C145" s="2" t="inlineStr">
        <is>
          <t>Crushing Plant Motors</t>
        </is>
      </c>
      <c r="D145" s="2" t="inlineStr">
        <is>
          <t>Gearbox Oil Seals</t>
        </is>
      </c>
      <c r="E145" s="2" t="inlineStr">
        <is>
          <t>Material Handling (Conveyors)</t>
        </is>
      </c>
      <c r="F145" s="2" t="n">
        <v>6</v>
      </c>
      <c r="G145" s="14" t="n">
        <v>40</v>
      </c>
      <c r="H145" s="2" t="inlineStr">
        <is>
          <t>Annually</t>
        </is>
      </c>
      <c r="I145" s="2" t="n">
        <v>1</v>
      </c>
      <c r="J145" s="14" t="n">
        <v>240</v>
      </c>
    </row>
    <row r="146">
      <c r="A146" s="2" t="n">
        <v>34</v>
      </c>
      <c r="B146" s="2" t="inlineStr">
        <is>
          <t>Cv5 Motor</t>
        </is>
      </c>
      <c r="C146" s="2" t="inlineStr">
        <is>
          <t>Crushing Plant Motors</t>
        </is>
      </c>
      <c r="D146" s="2" t="inlineStr">
        <is>
          <t>Grease for Bearings</t>
        </is>
      </c>
      <c r="E146" s="2" t="inlineStr">
        <is>
          <t>Screens, Crushers, Conveyors</t>
        </is>
      </c>
      <c r="F146" s="2" t="n">
        <v>50</v>
      </c>
      <c r="G146" s="14" t="n">
        <v>5</v>
      </c>
      <c r="H146" s="2" t="inlineStr">
        <is>
          <t>Monthly</t>
        </is>
      </c>
      <c r="I146" s="2" t="n">
        <v>12</v>
      </c>
      <c r="J146" s="14" t="n">
        <v>3000</v>
      </c>
    </row>
    <row r="147">
      <c r="A147" s="2" t="n">
        <v>34</v>
      </c>
      <c r="B147" s="2" t="inlineStr">
        <is>
          <t>Cv5 Motor</t>
        </is>
      </c>
      <c r="C147" s="2" t="inlineStr">
        <is>
          <t>Crushing Plant Motors</t>
        </is>
      </c>
      <c r="D147" s="2" t="inlineStr">
        <is>
          <t>V-Belts (Jaw, Cone, Screens)</t>
        </is>
      </c>
      <c r="E147" s="2" t="inlineStr">
        <is>
          <t>Jaw/Cone/Screens</t>
        </is>
      </c>
      <c r="F147" s="2" t="n">
        <v>15</v>
      </c>
      <c r="G147" s="14" t="n">
        <v>60</v>
      </c>
      <c r="H147" s="2" t="inlineStr">
        <is>
          <t>Every 4 months</t>
        </is>
      </c>
      <c r="I147" s="2" t="n">
        <v>3</v>
      </c>
      <c r="J147" s="14" t="n">
        <v>1050</v>
      </c>
    </row>
    <row r="148">
      <c r="A148" s="2" t="n">
        <v>35</v>
      </c>
      <c r="B148" s="2" t="inlineStr">
        <is>
          <t>Cv6 Motor</t>
        </is>
      </c>
      <c r="C148" s="2" t="inlineStr">
        <is>
          <t>Crushing Plant Motors</t>
        </is>
      </c>
      <c r="D148" s="2" t="inlineStr">
        <is>
          <t>Conveyor Rollers</t>
        </is>
      </c>
      <c r="E148" s="2" t="inlineStr">
        <is>
          <t>Material Handling (Conveyors)</t>
        </is>
      </c>
      <c r="F148" s="2" t="n">
        <v>12</v>
      </c>
      <c r="G148" s="14" t="n">
        <v>75</v>
      </c>
      <c r="H148" s="2" t="inlineStr">
        <is>
          <t>Every 6 months</t>
        </is>
      </c>
      <c r="I148" s="2" t="n">
        <v>2</v>
      </c>
      <c r="J148" s="14" t="n">
        <v>1800</v>
      </c>
    </row>
    <row r="149">
      <c r="A149" s="2" t="n">
        <v>35</v>
      </c>
      <c r="B149" s="2" t="inlineStr">
        <is>
          <t>Cv6 Motor</t>
        </is>
      </c>
      <c r="C149" s="2" t="inlineStr">
        <is>
          <t>Crushing Plant Motors</t>
        </is>
      </c>
      <c r="D149" s="2" t="inlineStr">
        <is>
          <t>Conveyor Belts</t>
        </is>
      </c>
      <c r="E149" s="2" t="inlineStr">
        <is>
          <t>Material Handling (Conveyors)</t>
        </is>
      </c>
      <c r="F149" s="2" t="n">
        <v>5</v>
      </c>
      <c r="G149" s="14" t="n">
        <v>650</v>
      </c>
      <c r="H149" s="2" t="inlineStr">
        <is>
          <t>Annually</t>
        </is>
      </c>
      <c r="I149" s="2" t="n">
        <v>1</v>
      </c>
      <c r="J149" s="14" t="n">
        <v>3250</v>
      </c>
    </row>
    <row r="150">
      <c r="A150" s="2" t="n">
        <v>35</v>
      </c>
      <c r="B150" s="2" t="inlineStr">
        <is>
          <t>Cv6 Motor</t>
        </is>
      </c>
      <c r="C150" s="2" t="inlineStr">
        <is>
          <t>Crushing Plant Motors</t>
        </is>
      </c>
      <c r="D150" s="2" t="inlineStr">
        <is>
          <t>Belt Cleaners</t>
        </is>
      </c>
      <c r="E150" s="2" t="inlineStr">
        <is>
          <t>Material Handling (Conveyors)</t>
        </is>
      </c>
      <c r="F150" s="2" t="n">
        <v>4</v>
      </c>
      <c r="G150" s="14" t="n">
        <v>95</v>
      </c>
      <c r="H150" s="2" t="inlineStr">
        <is>
          <t>Quarterly</t>
        </is>
      </c>
      <c r="I150" s="2" t="n">
        <v>4</v>
      </c>
      <c r="J150" s="14" t="n">
        <v>1520</v>
      </c>
    </row>
    <row r="151">
      <c r="A151" s="2" t="n">
        <v>35</v>
      </c>
      <c r="B151" s="2" t="inlineStr">
        <is>
          <t>Cv6 Motor</t>
        </is>
      </c>
      <c r="C151" s="2" t="inlineStr">
        <is>
          <t>Crushing Plant Motors</t>
        </is>
      </c>
      <c r="D151" s="2" t="inlineStr">
        <is>
          <t>Motor Pulleys</t>
        </is>
      </c>
      <c r="E151" s="2" t="inlineStr">
        <is>
          <t>Material Handling (Conveyors)</t>
        </is>
      </c>
      <c r="F151" s="2" t="n">
        <v>4</v>
      </c>
      <c r="G151" s="14" t="n">
        <v>230</v>
      </c>
      <c r="H151" s="2" t="inlineStr">
        <is>
          <t>Annually</t>
        </is>
      </c>
      <c r="I151" s="2" t="n">
        <v>1</v>
      </c>
      <c r="J151" s="14" t="n">
        <v>920</v>
      </c>
    </row>
    <row r="152">
      <c r="A152" s="2" t="n">
        <v>35</v>
      </c>
      <c r="B152" s="2" t="inlineStr">
        <is>
          <t>Cv6 Motor</t>
        </is>
      </c>
      <c r="C152" s="2" t="inlineStr">
        <is>
          <t>Crushing Plant Motors</t>
        </is>
      </c>
      <c r="D152" s="2" t="inlineStr">
        <is>
          <t>Gearbox Oil Seals</t>
        </is>
      </c>
      <c r="E152" s="2" t="inlineStr">
        <is>
          <t>Material Handling (Conveyors)</t>
        </is>
      </c>
      <c r="F152" s="2" t="n">
        <v>6</v>
      </c>
      <c r="G152" s="14" t="n">
        <v>40</v>
      </c>
      <c r="H152" s="2" t="inlineStr">
        <is>
          <t>Annually</t>
        </is>
      </c>
      <c r="I152" s="2" t="n">
        <v>1</v>
      </c>
      <c r="J152" s="14" t="n">
        <v>240</v>
      </c>
    </row>
    <row r="153">
      <c r="A153" s="2" t="n">
        <v>35</v>
      </c>
      <c r="B153" s="2" t="inlineStr">
        <is>
          <t>Cv6 Motor</t>
        </is>
      </c>
      <c r="C153" s="2" t="inlineStr">
        <is>
          <t>Crushing Plant Motors</t>
        </is>
      </c>
      <c r="D153" s="2" t="inlineStr">
        <is>
          <t>Grease for Bearings</t>
        </is>
      </c>
      <c r="E153" s="2" t="inlineStr">
        <is>
          <t>Screens, Crushers, Conveyors</t>
        </is>
      </c>
      <c r="F153" s="2" t="n">
        <v>50</v>
      </c>
      <c r="G153" s="14" t="n">
        <v>5</v>
      </c>
      <c r="H153" s="2" t="inlineStr">
        <is>
          <t>Monthly</t>
        </is>
      </c>
      <c r="I153" s="2" t="n">
        <v>12</v>
      </c>
      <c r="J153" s="14" t="n">
        <v>3000</v>
      </c>
    </row>
    <row r="154">
      <c r="A154" s="2" t="n">
        <v>35</v>
      </c>
      <c r="B154" s="2" t="inlineStr">
        <is>
          <t>Cv6 Motor</t>
        </is>
      </c>
      <c r="C154" s="2" t="inlineStr">
        <is>
          <t>Crushing Plant Motors</t>
        </is>
      </c>
      <c r="D154" s="2" t="inlineStr">
        <is>
          <t>V-Belts (Jaw, Cone, Screens)</t>
        </is>
      </c>
      <c r="E154" s="2" t="inlineStr">
        <is>
          <t>Jaw/Cone/Screens</t>
        </is>
      </c>
      <c r="F154" s="2" t="n">
        <v>15</v>
      </c>
      <c r="G154" s="14" t="n">
        <v>60</v>
      </c>
      <c r="H154" s="2" t="inlineStr">
        <is>
          <t>Every 4 months</t>
        </is>
      </c>
      <c r="I154" s="2" t="n">
        <v>3</v>
      </c>
      <c r="J154" s="14" t="n">
        <v>1050</v>
      </c>
    </row>
    <row r="155">
      <c r="A155" s="2" t="n">
        <v>36</v>
      </c>
      <c r="B155" s="2" t="inlineStr">
        <is>
          <t>VSI Motor</t>
        </is>
      </c>
      <c r="C155" s="2" t="inlineStr">
        <is>
          <t>Crushing Plant Motors</t>
        </is>
      </c>
      <c r="D155" s="2" t="inlineStr">
        <is>
          <t>VSI Rotor Tips</t>
        </is>
      </c>
      <c r="E155" s="2" t="inlineStr">
        <is>
          <t>Shaping (VSI)</t>
        </is>
      </c>
      <c r="F155" s="2" t="n">
        <v>3</v>
      </c>
      <c r="G155" s="14" t="n">
        <v>320</v>
      </c>
      <c r="H155" s="2" t="inlineStr">
        <is>
          <t>Monthly</t>
        </is>
      </c>
      <c r="I155" s="2" t="n">
        <v>12</v>
      </c>
      <c r="J155" s="14" t="n">
        <v>11520</v>
      </c>
    </row>
    <row r="156">
      <c r="A156" s="2" t="n">
        <v>36</v>
      </c>
      <c r="B156" s="2" t="inlineStr">
        <is>
          <t>VSI Motor</t>
        </is>
      </c>
      <c r="C156" s="2" t="inlineStr">
        <is>
          <t>Crushing Plant Motors</t>
        </is>
      </c>
      <c r="D156" s="2" t="inlineStr">
        <is>
          <t>VSI Cavity Wear Plates</t>
        </is>
      </c>
      <c r="E156" s="2" t="inlineStr">
        <is>
          <t>Shaping (VSI)</t>
        </is>
      </c>
      <c r="F156" s="2" t="n">
        <v>3</v>
      </c>
      <c r="G156" s="14" t="n">
        <v>240</v>
      </c>
      <c r="H156" s="2" t="inlineStr">
        <is>
          <t>Monthly</t>
        </is>
      </c>
      <c r="I156" s="2" t="n">
        <v>12</v>
      </c>
      <c r="J156" s="14" t="n">
        <v>8640</v>
      </c>
    </row>
    <row r="157">
      <c r="A157" s="2" t="n">
        <v>36</v>
      </c>
      <c r="B157" s="2" t="inlineStr">
        <is>
          <t>VSI Motor</t>
        </is>
      </c>
      <c r="C157" s="2" t="inlineStr">
        <is>
          <t>Crushing Plant Motors</t>
        </is>
      </c>
      <c r="D157" s="2" t="inlineStr">
        <is>
          <t>VSI Feed Tube</t>
        </is>
      </c>
      <c r="E157" s="2" t="inlineStr">
        <is>
          <t>Shaping (VSI)</t>
        </is>
      </c>
      <c r="F157" s="2" t="n">
        <v>2</v>
      </c>
      <c r="G157" s="14" t="n">
        <v>180</v>
      </c>
      <c r="H157" s="2" t="inlineStr">
        <is>
          <t>Monthly</t>
        </is>
      </c>
      <c r="I157" s="2" t="n">
        <v>12</v>
      </c>
      <c r="J157" s="14" t="n">
        <v>4320</v>
      </c>
    </row>
    <row r="158">
      <c r="A158" s="2" t="n">
        <v>36</v>
      </c>
      <c r="B158" s="2" t="inlineStr">
        <is>
          <t>VSI Motor</t>
        </is>
      </c>
      <c r="C158" s="2" t="inlineStr">
        <is>
          <t>Crushing Plant Motors</t>
        </is>
      </c>
      <c r="D158" s="2" t="inlineStr">
        <is>
          <t>Hydraulic Oil (Cone &amp; VSI)</t>
        </is>
      </c>
      <c r="E158" s="2" t="inlineStr">
        <is>
          <t>Cone/VSI Crushers &amp; Hydraulics</t>
        </is>
      </c>
      <c r="F158" s="2" t="n">
        <v>200</v>
      </c>
      <c r="G158" s="14" t="n">
        <v>6</v>
      </c>
      <c r="H158" s="2" t="inlineStr">
        <is>
          <t>Every 3-4 months</t>
        </is>
      </c>
      <c r="I158" s="2" t="n">
        <v>3</v>
      </c>
      <c r="J158" s="14" t="n">
        <v>3600</v>
      </c>
    </row>
    <row r="159">
      <c r="A159" s="2" t="n">
        <v>36</v>
      </c>
      <c r="B159" s="2" t="inlineStr">
        <is>
          <t>VSI Motor</t>
        </is>
      </c>
      <c r="C159" s="2" t="inlineStr">
        <is>
          <t>Crushing Plant Motors</t>
        </is>
      </c>
      <c r="D159" s="2" t="inlineStr">
        <is>
          <t>Grease for Bearings</t>
        </is>
      </c>
      <c r="E159" s="2" t="inlineStr">
        <is>
          <t>Screens, Crushers, Conveyors</t>
        </is>
      </c>
      <c r="F159" s="2" t="n">
        <v>50</v>
      </c>
      <c r="G159" s="14" t="n">
        <v>5</v>
      </c>
      <c r="H159" s="2" t="inlineStr">
        <is>
          <t>Monthly</t>
        </is>
      </c>
      <c r="I159" s="2" t="n">
        <v>12</v>
      </c>
      <c r="J159" s="14" t="n">
        <v>3000</v>
      </c>
    </row>
    <row r="160">
      <c r="A160" s="2" t="n">
        <v>36</v>
      </c>
      <c r="B160" s="2" t="inlineStr">
        <is>
          <t>VSI Motor</t>
        </is>
      </c>
      <c r="C160" s="2" t="inlineStr">
        <is>
          <t>Crushing Plant Motors</t>
        </is>
      </c>
      <c r="D160" s="2" t="inlineStr">
        <is>
          <t>V-Belts (Jaw, Cone, Screens)</t>
        </is>
      </c>
      <c r="E160" s="2" t="inlineStr">
        <is>
          <t>Jaw/Cone/Screens</t>
        </is>
      </c>
      <c r="F160" s="2" t="n">
        <v>15</v>
      </c>
      <c r="G160" s="14" t="n">
        <v>60</v>
      </c>
      <c r="H160" s="2" t="inlineStr">
        <is>
          <t>Every 4 months</t>
        </is>
      </c>
      <c r="I160" s="2" t="n">
        <v>3</v>
      </c>
      <c r="J160" s="14" t="n">
        <v>1050</v>
      </c>
    </row>
    <row r="161">
      <c r="A161" s="2" t="n">
        <v>37</v>
      </c>
      <c r="B161" s="2" t="inlineStr">
        <is>
          <t>Cv7 Motor</t>
        </is>
      </c>
      <c r="C161" s="2" t="inlineStr">
        <is>
          <t>Crushing Plant Motors</t>
        </is>
      </c>
      <c r="D161" s="2" t="inlineStr">
        <is>
          <t>Conveyor Rollers</t>
        </is>
      </c>
      <c r="E161" s="2" t="inlineStr">
        <is>
          <t>Material Handling (Conveyors)</t>
        </is>
      </c>
      <c r="F161" s="2" t="n">
        <v>12</v>
      </c>
      <c r="G161" s="14" t="n">
        <v>75</v>
      </c>
      <c r="H161" s="2" t="inlineStr">
        <is>
          <t>Every 6 months</t>
        </is>
      </c>
      <c r="I161" s="2" t="n">
        <v>2</v>
      </c>
      <c r="J161" s="14" t="n">
        <v>1800</v>
      </c>
    </row>
    <row r="162">
      <c r="A162" s="2" t="n">
        <v>37</v>
      </c>
      <c r="B162" s="2" t="inlineStr">
        <is>
          <t>Cv7 Motor</t>
        </is>
      </c>
      <c r="C162" s="2" t="inlineStr">
        <is>
          <t>Crushing Plant Motors</t>
        </is>
      </c>
      <c r="D162" s="2" t="inlineStr">
        <is>
          <t>Conveyor Belts</t>
        </is>
      </c>
      <c r="E162" s="2" t="inlineStr">
        <is>
          <t>Material Handling (Conveyors)</t>
        </is>
      </c>
      <c r="F162" s="2" t="n">
        <v>5</v>
      </c>
      <c r="G162" s="14" t="n">
        <v>650</v>
      </c>
      <c r="H162" s="2" t="inlineStr">
        <is>
          <t>Annually</t>
        </is>
      </c>
      <c r="I162" s="2" t="n">
        <v>1</v>
      </c>
      <c r="J162" s="14" t="n">
        <v>3250</v>
      </c>
    </row>
    <row r="163">
      <c r="A163" s="2" t="n">
        <v>37</v>
      </c>
      <c r="B163" s="2" t="inlineStr">
        <is>
          <t>Cv7 Motor</t>
        </is>
      </c>
      <c r="C163" s="2" t="inlineStr">
        <is>
          <t>Crushing Plant Motors</t>
        </is>
      </c>
      <c r="D163" s="2" t="inlineStr">
        <is>
          <t>Belt Cleaners</t>
        </is>
      </c>
      <c r="E163" s="2" t="inlineStr">
        <is>
          <t>Material Handling (Conveyors)</t>
        </is>
      </c>
      <c r="F163" s="2" t="n">
        <v>4</v>
      </c>
      <c r="G163" s="14" t="n">
        <v>95</v>
      </c>
      <c r="H163" s="2" t="inlineStr">
        <is>
          <t>Quarterly</t>
        </is>
      </c>
      <c r="I163" s="2" t="n">
        <v>4</v>
      </c>
      <c r="J163" s="14" t="n">
        <v>1520</v>
      </c>
    </row>
    <row r="164">
      <c r="A164" s="2" t="n">
        <v>37</v>
      </c>
      <c r="B164" s="2" t="inlineStr">
        <is>
          <t>Cv7 Motor</t>
        </is>
      </c>
      <c r="C164" s="2" t="inlineStr">
        <is>
          <t>Crushing Plant Motors</t>
        </is>
      </c>
      <c r="D164" s="2" t="inlineStr">
        <is>
          <t>Motor Pulleys</t>
        </is>
      </c>
      <c r="E164" s="2" t="inlineStr">
        <is>
          <t>Material Handling (Conveyors)</t>
        </is>
      </c>
      <c r="F164" s="2" t="n">
        <v>4</v>
      </c>
      <c r="G164" s="14" t="n">
        <v>230</v>
      </c>
      <c r="H164" s="2" t="inlineStr">
        <is>
          <t>Annually</t>
        </is>
      </c>
      <c r="I164" s="2" t="n">
        <v>1</v>
      </c>
      <c r="J164" s="14" t="n">
        <v>920</v>
      </c>
    </row>
    <row r="165">
      <c r="A165" s="2" t="n">
        <v>37</v>
      </c>
      <c r="B165" s="2" t="inlineStr">
        <is>
          <t>Cv7 Motor</t>
        </is>
      </c>
      <c r="C165" s="2" t="inlineStr">
        <is>
          <t>Crushing Plant Motors</t>
        </is>
      </c>
      <c r="D165" s="2" t="inlineStr">
        <is>
          <t>Gearbox Oil Seals</t>
        </is>
      </c>
      <c r="E165" s="2" t="inlineStr">
        <is>
          <t>Material Handling (Conveyors)</t>
        </is>
      </c>
      <c r="F165" s="2" t="n">
        <v>6</v>
      </c>
      <c r="G165" s="14" t="n">
        <v>40</v>
      </c>
      <c r="H165" s="2" t="inlineStr">
        <is>
          <t>Annually</t>
        </is>
      </c>
      <c r="I165" s="2" t="n">
        <v>1</v>
      </c>
      <c r="J165" s="14" t="n">
        <v>240</v>
      </c>
    </row>
    <row r="166">
      <c r="A166" s="2" t="n">
        <v>37</v>
      </c>
      <c r="B166" s="2" t="inlineStr">
        <is>
          <t>Cv7 Motor</t>
        </is>
      </c>
      <c r="C166" s="2" t="inlineStr">
        <is>
          <t>Crushing Plant Motors</t>
        </is>
      </c>
      <c r="D166" s="2" t="inlineStr">
        <is>
          <t>Grease for Bearings</t>
        </is>
      </c>
      <c r="E166" s="2" t="inlineStr">
        <is>
          <t>Screens, Crushers, Conveyors</t>
        </is>
      </c>
      <c r="F166" s="2" t="n">
        <v>50</v>
      </c>
      <c r="G166" s="14" t="n">
        <v>5</v>
      </c>
      <c r="H166" s="2" t="inlineStr">
        <is>
          <t>Monthly</t>
        </is>
      </c>
      <c r="I166" s="2" t="n">
        <v>12</v>
      </c>
      <c r="J166" s="14" t="n">
        <v>3000</v>
      </c>
    </row>
    <row r="167">
      <c r="A167" s="2" t="n">
        <v>37</v>
      </c>
      <c r="B167" s="2" t="inlineStr">
        <is>
          <t>Cv7 Motor</t>
        </is>
      </c>
      <c r="C167" s="2" t="inlineStr">
        <is>
          <t>Crushing Plant Motors</t>
        </is>
      </c>
      <c r="D167" s="2" t="inlineStr">
        <is>
          <t>V-Belts (Jaw, Cone, Screens)</t>
        </is>
      </c>
      <c r="E167" s="2" t="inlineStr">
        <is>
          <t>Jaw/Cone/Screens</t>
        </is>
      </c>
      <c r="F167" s="2" t="n">
        <v>15</v>
      </c>
      <c r="G167" s="14" t="n">
        <v>60</v>
      </c>
      <c r="H167" s="2" t="inlineStr">
        <is>
          <t>Every 4 months</t>
        </is>
      </c>
      <c r="I167" s="2" t="n">
        <v>3</v>
      </c>
      <c r="J167" s="14" t="n">
        <v>1050</v>
      </c>
    </row>
    <row r="168">
      <c r="A168" s="2" t="n">
        <v>38</v>
      </c>
      <c r="B168" s="2" t="inlineStr">
        <is>
          <t>SCREEN 2 Motor</t>
        </is>
      </c>
      <c r="C168" s="2" t="inlineStr">
        <is>
          <t>Crushing Plant Motors</t>
        </is>
      </c>
      <c r="D168" s="2" t="inlineStr">
        <is>
          <t>Screen 2 - Screen Mesh</t>
        </is>
      </c>
      <c r="E168" s="2" t="inlineStr">
        <is>
          <t>Screening (Triple/Double Deck)</t>
        </is>
      </c>
      <c r="F168" s="2" t="n">
        <v>9</v>
      </c>
      <c r="G168" s="14" t="n">
        <v>900</v>
      </c>
      <c r="H168" s="2" t="inlineStr">
        <is>
          <t>Every 2 months</t>
        </is>
      </c>
      <c r="I168" s="2" t="n">
        <v>4</v>
      </c>
      <c r="J168" s="14" t="n">
        <v>1800</v>
      </c>
    </row>
    <row r="169">
      <c r="A169" s="2" t="n">
        <v>38</v>
      </c>
      <c r="B169" s="2" t="inlineStr">
        <is>
          <t>SCREEN 2 Motor</t>
        </is>
      </c>
      <c r="C169" s="2" t="inlineStr">
        <is>
          <t>Crushing Plant Motors</t>
        </is>
      </c>
      <c r="D169" s="2" t="inlineStr">
        <is>
          <t>Screen Springs</t>
        </is>
      </c>
      <c r="E169" s="2" t="inlineStr">
        <is>
          <t>Screening (Triple/Double Deck)</t>
        </is>
      </c>
      <c r="F169" s="2" t="n">
        <v>6</v>
      </c>
      <c r="G169" s="14" t="n">
        <v>45</v>
      </c>
      <c r="H169" s="2" t="inlineStr">
        <is>
          <t>Annually</t>
        </is>
      </c>
      <c r="I169" s="2" t="n">
        <v>1</v>
      </c>
      <c r="J169" s="14" t="n">
        <v>270</v>
      </c>
    </row>
    <row r="170">
      <c r="A170" s="2" t="n">
        <v>38</v>
      </c>
      <c r="B170" s="2" t="inlineStr">
        <is>
          <t>SCREEN 2 Motor</t>
        </is>
      </c>
      <c r="C170" s="2" t="inlineStr">
        <is>
          <t>Crushing Plant Motors</t>
        </is>
      </c>
      <c r="D170" s="2" t="inlineStr">
        <is>
          <t>Motor Bearings</t>
        </is>
      </c>
      <c r="E170" s="2" t="inlineStr">
        <is>
          <t>Screening (Triple/Double Deck)</t>
        </is>
      </c>
      <c r="F170" s="2" t="n">
        <v>4</v>
      </c>
      <c r="G170" s="14" t="n">
        <v>60</v>
      </c>
      <c r="H170" s="2" t="inlineStr">
        <is>
          <t>Annually</t>
        </is>
      </c>
      <c r="I170" s="2" t="n">
        <v>1</v>
      </c>
      <c r="J170" s="14" t="n">
        <v>240</v>
      </c>
    </row>
    <row r="171">
      <c r="A171" s="2" t="n">
        <v>38</v>
      </c>
      <c r="B171" s="2" t="inlineStr">
        <is>
          <t>SCREEN 2 Motor</t>
        </is>
      </c>
      <c r="C171" s="2" t="inlineStr">
        <is>
          <t>Crushing Plant Motors</t>
        </is>
      </c>
      <c r="D171" s="2" t="inlineStr">
        <is>
          <t>Grease for Bearings</t>
        </is>
      </c>
      <c r="E171" s="2" t="inlineStr">
        <is>
          <t>Screens, Crushers, Conveyors</t>
        </is>
      </c>
      <c r="F171" s="2" t="n">
        <v>50</v>
      </c>
      <c r="G171" s="14" t="n">
        <v>5</v>
      </c>
      <c r="H171" s="2" t="inlineStr">
        <is>
          <t>Monthly</t>
        </is>
      </c>
      <c r="I171" s="2" t="n">
        <v>12</v>
      </c>
      <c r="J171" s="14" t="n">
        <v>3000</v>
      </c>
    </row>
    <row r="172">
      <c r="A172" s="2" t="n">
        <v>38</v>
      </c>
      <c r="B172" s="2" t="inlineStr">
        <is>
          <t>SCREEN 2 Motor</t>
        </is>
      </c>
      <c r="C172" s="2" t="inlineStr">
        <is>
          <t>Crushing Plant Motors</t>
        </is>
      </c>
      <c r="D172" s="2" t="inlineStr">
        <is>
          <t>V-Belts (Jaw, Cone, Screens)</t>
        </is>
      </c>
      <c r="E172" s="2" t="inlineStr">
        <is>
          <t>Jaw/Cone/Screens</t>
        </is>
      </c>
      <c r="F172" s="2" t="n">
        <v>15</v>
      </c>
      <c r="G172" s="14" t="n">
        <v>60</v>
      </c>
      <c r="H172" s="2" t="inlineStr">
        <is>
          <t>Every 4 months</t>
        </is>
      </c>
      <c r="I172" s="2" t="n">
        <v>3</v>
      </c>
      <c r="J172" s="14" t="n">
        <v>1050</v>
      </c>
    </row>
    <row r="173">
      <c r="A173" s="2" t="n">
        <v>39</v>
      </c>
      <c r="B173" s="2" t="inlineStr">
        <is>
          <t>Cv8 Motor</t>
        </is>
      </c>
      <c r="C173" s="2" t="inlineStr">
        <is>
          <t>Crushing Plant Motors</t>
        </is>
      </c>
      <c r="D173" s="2" t="inlineStr">
        <is>
          <t>Conveyor Rollers</t>
        </is>
      </c>
      <c r="E173" s="2" t="inlineStr">
        <is>
          <t>Material Handling (Conveyors)</t>
        </is>
      </c>
      <c r="F173" s="2" t="n">
        <v>12</v>
      </c>
      <c r="G173" s="14" t="n">
        <v>75</v>
      </c>
      <c r="H173" s="2" t="inlineStr">
        <is>
          <t>Every 6 months</t>
        </is>
      </c>
      <c r="I173" s="2" t="n">
        <v>2</v>
      </c>
      <c r="J173" s="14" t="n">
        <v>1800</v>
      </c>
    </row>
    <row r="174">
      <c r="A174" s="2" t="n">
        <v>39</v>
      </c>
      <c r="B174" s="2" t="inlineStr">
        <is>
          <t>Cv8 Motor</t>
        </is>
      </c>
      <c r="C174" s="2" t="inlineStr">
        <is>
          <t>Crushing Plant Motors</t>
        </is>
      </c>
      <c r="D174" s="2" t="inlineStr">
        <is>
          <t>Conveyor Belts</t>
        </is>
      </c>
      <c r="E174" s="2" t="inlineStr">
        <is>
          <t>Material Handling (Conveyors)</t>
        </is>
      </c>
      <c r="F174" s="2" t="n">
        <v>5</v>
      </c>
      <c r="G174" s="14" t="n">
        <v>650</v>
      </c>
      <c r="H174" s="2" t="inlineStr">
        <is>
          <t>Annually</t>
        </is>
      </c>
      <c r="I174" s="2" t="n">
        <v>1</v>
      </c>
      <c r="J174" s="14" t="n">
        <v>3250</v>
      </c>
    </row>
    <row r="175">
      <c r="A175" s="2" t="n">
        <v>39</v>
      </c>
      <c r="B175" s="2" t="inlineStr">
        <is>
          <t>Cv8 Motor</t>
        </is>
      </c>
      <c r="C175" s="2" t="inlineStr">
        <is>
          <t>Crushing Plant Motors</t>
        </is>
      </c>
      <c r="D175" s="2" t="inlineStr">
        <is>
          <t>Belt Cleaners</t>
        </is>
      </c>
      <c r="E175" s="2" t="inlineStr">
        <is>
          <t>Material Handling (Conveyors)</t>
        </is>
      </c>
      <c r="F175" s="2" t="n">
        <v>4</v>
      </c>
      <c r="G175" s="14" t="n">
        <v>95</v>
      </c>
      <c r="H175" s="2" t="inlineStr">
        <is>
          <t>Quarterly</t>
        </is>
      </c>
      <c r="I175" s="2" t="n">
        <v>4</v>
      </c>
      <c r="J175" s="14" t="n">
        <v>1520</v>
      </c>
    </row>
    <row r="176">
      <c r="A176" s="2" t="n">
        <v>39</v>
      </c>
      <c r="B176" s="2" t="inlineStr">
        <is>
          <t>Cv8 Motor</t>
        </is>
      </c>
      <c r="C176" s="2" t="inlineStr">
        <is>
          <t>Crushing Plant Motors</t>
        </is>
      </c>
      <c r="D176" s="2" t="inlineStr">
        <is>
          <t>Motor Pulleys</t>
        </is>
      </c>
      <c r="E176" s="2" t="inlineStr">
        <is>
          <t>Material Handling (Conveyors)</t>
        </is>
      </c>
      <c r="F176" s="2" t="n">
        <v>4</v>
      </c>
      <c r="G176" s="14" t="n">
        <v>230</v>
      </c>
      <c r="H176" s="2" t="inlineStr">
        <is>
          <t>Annually</t>
        </is>
      </c>
      <c r="I176" s="2" t="n">
        <v>1</v>
      </c>
      <c r="J176" s="14" t="n">
        <v>920</v>
      </c>
    </row>
    <row r="177">
      <c r="A177" s="2" t="n">
        <v>39</v>
      </c>
      <c r="B177" s="2" t="inlineStr">
        <is>
          <t>Cv8 Motor</t>
        </is>
      </c>
      <c r="C177" s="2" t="inlineStr">
        <is>
          <t>Crushing Plant Motors</t>
        </is>
      </c>
      <c r="D177" s="2" t="inlineStr">
        <is>
          <t>Gearbox Oil Seals</t>
        </is>
      </c>
      <c r="E177" s="2" t="inlineStr">
        <is>
          <t>Material Handling (Conveyors)</t>
        </is>
      </c>
      <c r="F177" s="2" t="n">
        <v>6</v>
      </c>
      <c r="G177" s="14" t="n">
        <v>40</v>
      </c>
      <c r="H177" s="2" t="inlineStr">
        <is>
          <t>Annually</t>
        </is>
      </c>
      <c r="I177" s="2" t="n">
        <v>1</v>
      </c>
      <c r="J177" s="14" t="n">
        <v>240</v>
      </c>
    </row>
    <row r="178">
      <c r="A178" s="2" t="n">
        <v>39</v>
      </c>
      <c r="B178" s="2" t="inlineStr">
        <is>
          <t>Cv8 Motor</t>
        </is>
      </c>
      <c r="C178" s="2" t="inlineStr">
        <is>
          <t>Crushing Plant Motors</t>
        </is>
      </c>
      <c r="D178" s="2" t="inlineStr">
        <is>
          <t>Grease for Bearings</t>
        </is>
      </c>
      <c r="E178" s="2" t="inlineStr">
        <is>
          <t>Screens, Crushers, Conveyors</t>
        </is>
      </c>
      <c r="F178" s="2" t="n">
        <v>50</v>
      </c>
      <c r="G178" s="14" t="n">
        <v>5</v>
      </c>
      <c r="H178" s="2" t="inlineStr">
        <is>
          <t>Monthly</t>
        </is>
      </c>
      <c r="I178" s="2" t="n">
        <v>12</v>
      </c>
      <c r="J178" s="14" t="n">
        <v>3000</v>
      </c>
    </row>
    <row r="179">
      <c r="A179" s="2" t="n">
        <v>39</v>
      </c>
      <c r="B179" s="2" t="inlineStr">
        <is>
          <t>Cv8 Motor</t>
        </is>
      </c>
      <c r="C179" s="2" t="inlineStr">
        <is>
          <t>Crushing Plant Motors</t>
        </is>
      </c>
      <c r="D179" s="2" t="inlineStr">
        <is>
          <t>V-Belts (Jaw, Cone, Screens)</t>
        </is>
      </c>
      <c r="E179" s="2" t="inlineStr">
        <is>
          <t>Jaw/Cone/Screens</t>
        </is>
      </c>
      <c r="F179" s="2" t="n">
        <v>15</v>
      </c>
      <c r="G179" s="14" t="n">
        <v>60</v>
      </c>
      <c r="H179" s="2" t="inlineStr">
        <is>
          <t>Every 4 months</t>
        </is>
      </c>
      <c r="I179" s="2" t="n">
        <v>3</v>
      </c>
      <c r="J179" s="14" t="n">
        <v>1050</v>
      </c>
    </row>
    <row r="180">
      <c r="A180" s="2" t="n">
        <v>40</v>
      </c>
      <c r="B180" s="2" t="inlineStr">
        <is>
          <t>SCREEN 3 Motor</t>
        </is>
      </c>
      <c r="C180" s="2" t="inlineStr">
        <is>
          <t>Crushing Plant Motors</t>
        </is>
      </c>
      <c r="D180" s="2" t="inlineStr">
        <is>
          <t>Screen 3 - Screen Mesh</t>
        </is>
      </c>
      <c r="E180" s="2" t="inlineStr">
        <is>
          <t>Screening (Triple/Double Deck)</t>
        </is>
      </c>
      <c r="F180" s="2" t="n">
        <v>6</v>
      </c>
      <c r="G180" s="14" t="n">
        <v>800</v>
      </c>
      <c r="H180" s="2" t="inlineStr">
        <is>
          <t>Every 4 months</t>
        </is>
      </c>
      <c r="I180" s="2" t="n">
        <v>4</v>
      </c>
      <c r="J180" s="14" t="n">
        <v>1800</v>
      </c>
    </row>
    <row r="181">
      <c r="A181" s="2" t="n">
        <v>40</v>
      </c>
      <c r="B181" s="2" t="inlineStr">
        <is>
          <t>SCREEN 3 Motor</t>
        </is>
      </c>
      <c r="C181" s="2" t="inlineStr">
        <is>
          <t>Crushing Plant Motors</t>
        </is>
      </c>
      <c r="D181" s="2" t="inlineStr">
        <is>
          <t>Screen Springs</t>
        </is>
      </c>
      <c r="E181" s="2" t="inlineStr">
        <is>
          <t>Screening (Triple/Double Deck)</t>
        </is>
      </c>
      <c r="F181" s="2" t="n">
        <v>6</v>
      </c>
      <c r="G181" s="14" t="n">
        <v>45</v>
      </c>
      <c r="H181" s="2" t="inlineStr">
        <is>
          <t>Annually</t>
        </is>
      </c>
      <c r="I181" s="2" t="n">
        <v>1</v>
      </c>
      <c r="J181" s="14" t="n">
        <v>270</v>
      </c>
    </row>
    <row r="182">
      <c r="A182" s="2" t="n">
        <v>40</v>
      </c>
      <c r="B182" s="2" t="inlineStr">
        <is>
          <t>SCREEN 3 Motor</t>
        </is>
      </c>
      <c r="C182" s="2" t="inlineStr">
        <is>
          <t>Crushing Plant Motors</t>
        </is>
      </c>
      <c r="D182" s="2" t="inlineStr">
        <is>
          <t>Motor Bearings</t>
        </is>
      </c>
      <c r="E182" s="2" t="inlineStr">
        <is>
          <t>Screening (Triple/Double Deck)</t>
        </is>
      </c>
      <c r="F182" s="2" t="n">
        <v>4</v>
      </c>
      <c r="G182" s="14" t="n">
        <v>60</v>
      </c>
      <c r="H182" s="2" t="inlineStr">
        <is>
          <t>Annually</t>
        </is>
      </c>
      <c r="I182" s="2" t="n">
        <v>1</v>
      </c>
      <c r="J182" s="14" t="n">
        <v>240</v>
      </c>
    </row>
    <row r="183">
      <c r="A183" s="2" t="n">
        <v>40</v>
      </c>
      <c r="B183" s="2" t="inlineStr">
        <is>
          <t>SCREEN 3 Motor</t>
        </is>
      </c>
      <c r="C183" s="2" t="inlineStr">
        <is>
          <t>Crushing Plant Motors</t>
        </is>
      </c>
      <c r="D183" s="2" t="inlineStr">
        <is>
          <t>Grease for Bearings</t>
        </is>
      </c>
      <c r="E183" s="2" t="inlineStr">
        <is>
          <t>Screens, Crushers, Conveyors</t>
        </is>
      </c>
      <c r="F183" s="2" t="n">
        <v>50</v>
      </c>
      <c r="G183" s="14" t="n">
        <v>5</v>
      </c>
      <c r="H183" s="2" t="inlineStr">
        <is>
          <t>Monthly</t>
        </is>
      </c>
      <c r="I183" s="2" t="n">
        <v>12</v>
      </c>
      <c r="J183" s="14" t="n">
        <v>3000</v>
      </c>
    </row>
    <row r="184">
      <c r="A184" s="2" t="n">
        <v>40</v>
      </c>
      <c r="B184" s="2" t="inlineStr">
        <is>
          <t>SCREEN 3 Motor</t>
        </is>
      </c>
      <c r="C184" s="2" t="inlineStr">
        <is>
          <t>Crushing Plant Motors</t>
        </is>
      </c>
      <c r="D184" s="2" t="inlineStr">
        <is>
          <t>V-Belts (Jaw, Cone, Screens)</t>
        </is>
      </c>
      <c r="E184" s="2" t="inlineStr">
        <is>
          <t>Jaw/Cone/Screens</t>
        </is>
      </c>
      <c r="F184" s="2" t="n">
        <v>15</v>
      </c>
      <c r="G184" s="14" t="n">
        <v>60</v>
      </c>
      <c r="H184" s="2" t="inlineStr">
        <is>
          <t>Every 4 months</t>
        </is>
      </c>
      <c r="I184" s="2" t="n">
        <v>3</v>
      </c>
      <c r="J184" s="14" t="n">
        <v>1050</v>
      </c>
    </row>
    <row r="185">
      <c r="A185" s="2" t="n">
        <v>41</v>
      </c>
      <c r="B185" s="2" t="inlineStr">
        <is>
          <t>Cv9 Motor</t>
        </is>
      </c>
      <c r="C185" s="2" t="inlineStr">
        <is>
          <t>Crushing Plant Motors</t>
        </is>
      </c>
      <c r="D185" s="2" t="inlineStr">
        <is>
          <t>Conveyor Rollers</t>
        </is>
      </c>
      <c r="E185" s="2" t="inlineStr">
        <is>
          <t>Material Handling (Conveyors)</t>
        </is>
      </c>
      <c r="F185" s="2" t="n">
        <v>12</v>
      </c>
      <c r="G185" s="14" t="n">
        <v>75</v>
      </c>
      <c r="H185" s="2" t="inlineStr">
        <is>
          <t>Every 6 months</t>
        </is>
      </c>
      <c r="I185" s="2" t="n">
        <v>2</v>
      </c>
      <c r="J185" s="14" t="n">
        <v>1800</v>
      </c>
    </row>
    <row r="186">
      <c r="A186" s="2" t="n">
        <v>41</v>
      </c>
      <c r="B186" s="2" t="inlineStr">
        <is>
          <t>Cv9 Motor</t>
        </is>
      </c>
      <c r="C186" s="2" t="inlineStr">
        <is>
          <t>Crushing Plant Motors</t>
        </is>
      </c>
      <c r="D186" s="2" t="inlineStr">
        <is>
          <t>Conveyor Belts</t>
        </is>
      </c>
      <c r="E186" s="2" t="inlineStr">
        <is>
          <t>Material Handling (Conveyors)</t>
        </is>
      </c>
      <c r="F186" s="2" t="n">
        <v>5</v>
      </c>
      <c r="G186" s="14" t="n">
        <v>650</v>
      </c>
      <c r="H186" s="2" t="inlineStr">
        <is>
          <t>Annually</t>
        </is>
      </c>
      <c r="I186" s="2" t="n">
        <v>1</v>
      </c>
      <c r="J186" s="14" t="n">
        <v>3250</v>
      </c>
    </row>
    <row r="187">
      <c r="A187" s="2" t="n">
        <v>41</v>
      </c>
      <c r="B187" s="2" t="inlineStr">
        <is>
          <t>Cv9 Motor</t>
        </is>
      </c>
      <c r="C187" s="2" t="inlineStr">
        <is>
          <t>Crushing Plant Motors</t>
        </is>
      </c>
      <c r="D187" s="2" t="inlineStr">
        <is>
          <t>Belt Cleaners</t>
        </is>
      </c>
      <c r="E187" s="2" t="inlineStr">
        <is>
          <t>Material Handling (Conveyors)</t>
        </is>
      </c>
      <c r="F187" s="2" t="n">
        <v>4</v>
      </c>
      <c r="G187" s="14" t="n">
        <v>95</v>
      </c>
      <c r="H187" s="2" t="inlineStr">
        <is>
          <t>Quarterly</t>
        </is>
      </c>
      <c r="I187" s="2" t="n">
        <v>4</v>
      </c>
      <c r="J187" s="14" t="n">
        <v>1520</v>
      </c>
    </row>
    <row r="188">
      <c r="A188" s="2" t="n">
        <v>41</v>
      </c>
      <c r="B188" s="2" t="inlineStr">
        <is>
          <t>Cv9 Motor</t>
        </is>
      </c>
      <c r="C188" s="2" t="inlineStr">
        <is>
          <t>Crushing Plant Motors</t>
        </is>
      </c>
      <c r="D188" s="2" t="inlineStr">
        <is>
          <t>Motor Pulleys</t>
        </is>
      </c>
      <c r="E188" s="2" t="inlineStr">
        <is>
          <t>Material Handling (Conveyors)</t>
        </is>
      </c>
      <c r="F188" s="2" t="n">
        <v>4</v>
      </c>
      <c r="G188" s="14" t="n">
        <v>230</v>
      </c>
      <c r="H188" s="2" t="inlineStr">
        <is>
          <t>Annually</t>
        </is>
      </c>
      <c r="I188" s="2" t="n">
        <v>1</v>
      </c>
      <c r="J188" s="14" t="n">
        <v>920</v>
      </c>
    </row>
    <row r="189">
      <c r="A189" s="2" t="n">
        <v>41</v>
      </c>
      <c r="B189" s="2" t="inlineStr">
        <is>
          <t>Cv9 Motor</t>
        </is>
      </c>
      <c r="C189" s="2" t="inlineStr">
        <is>
          <t>Crushing Plant Motors</t>
        </is>
      </c>
      <c r="D189" s="2" t="inlineStr">
        <is>
          <t>Gearbox Oil Seals</t>
        </is>
      </c>
      <c r="E189" s="2" t="inlineStr">
        <is>
          <t>Material Handling (Conveyors)</t>
        </is>
      </c>
      <c r="F189" s="2" t="n">
        <v>6</v>
      </c>
      <c r="G189" s="14" t="n">
        <v>40</v>
      </c>
      <c r="H189" s="2" t="inlineStr">
        <is>
          <t>Annually</t>
        </is>
      </c>
      <c r="I189" s="2" t="n">
        <v>1</v>
      </c>
      <c r="J189" s="14" t="n">
        <v>240</v>
      </c>
    </row>
    <row r="190">
      <c r="A190" s="2" t="n">
        <v>41</v>
      </c>
      <c r="B190" s="2" t="inlineStr">
        <is>
          <t>Cv9 Motor</t>
        </is>
      </c>
      <c r="C190" s="2" t="inlineStr">
        <is>
          <t>Crushing Plant Motors</t>
        </is>
      </c>
      <c r="D190" s="2" t="inlineStr">
        <is>
          <t>Grease for Bearings</t>
        </is>
      </c>
      <c r="E190" s="2" t="inlineStr">
        <is>
          <t>Screens, Crushers, Conveyors</t>
        </is>
      </c>
      <c r="F190" s="2" t="n">
        <v>50</v>
      </c>
      <c r="G190" s="14" t="n">
        <v>5</v>
      </c>
      <c r="H190" s="2" t="inlineStr">
        <is>
          <t>Monthly</t>
        </is>
      </c>
      <c r="I190" s="2" t="n">
        <v>12</v>
      </c>
      <c r="J190" s="14" t="n">
        <v>3000</v>
      </c>
    </row>
    <row r="191">
      <c r="A191" s="2" t="n">
        <v>41</v>
      </c>
      <c r="B191" s="2" t="inlineStr">
        <is>
          <t>Cv9 Motor</t>
        </is>
      </c>
      <c r="C191" s="2" t="inlineStr">
        <is>
          <t>Crushing Plant Motors</t>
        </is>
      </c>
      <c r="D191" s="2" t="inlineStr">
        <is>
          <t>V-Belts (Jaw, Cone, Screens)</t>
        </is>
      </c>
      <c r="E191" s="2" t="inlineStr">
        <is>
          <t>Jaw/Cone/Screens</t>
        </is>
      </c>
      <c r="F191" s="2" t="n">
        <v>15</v>
      </c>
      <c r="G191" s="14" t="n">
        <v>60</v>
      </c>
      <c r="H191" s="2" t="inlineStr">
        <is>
          <t>Every 4 months</t>
        </is>
      </c>
      <c r="I191" s="2" t="n">
        <v>3</v>
      </c>
      <c r="J191" s="14" t="n">
        <v>1050</v>
      </c>
    </row>
    <row r="192">
      <c r="A192" s="2" t="n">
        <v>42</v>
      </c>
      <c r="B192" s="2" t="inlineStr">
        <is>
          <t>Cv10 Motor</t>
        </is>
      </c>
      <c r="C192" s="2" t="inlineStr">
        <is>
          <t>Crushing Plant Motors</t>
        </is>
      </c>
      <c r="D192" s="2" t="inlineStr">
        <is>
          <t>Conveyor Rollers</t>
        </is>
      </c>
      <c r="E192" s="2" t="inlineStr">
        <is>
          <t>Material Handling (Conveyors)</t>
        </is>
      </c>
      <c r="F192" s="2" t="n">
        <v>12</v>
      </c>
      <c r="G192" s="14" t="n">
        <v>75</v>
      </c>
      <c r="H192" s="2" t="inlineStr">
        <is>
          <t>Every 6 months</t>
        </is>
      </c>
      <c r="I192" s="2" t="n">
        <v>2</v>
      </c>
      <c r="J192" s="14" t="n">
        <v>1800</v>
      </c>
    </row>
    <row r="193">
      <c r="A193" s="2" t="n">
        <v>42</v>
      </c>
      <c r="B193" s="2" t="inlineStr">
        <is>
          <t>Cv10 Motor</t>
        </is>
      </c>
      <c r="C193" s="2" t="inlineStr">
        <is>
          <t>Crushing Plant Motors</t>
        </is>
      </c>
      <c r="D193" s="2" t="inlineStr">
        <is>
          <t>Conveyor Belts</t>
        </is>
      </c>
      <c r="E193" s="2" t="inlineStr">
        <is>
          <t>Material Handling (Conveyors)</t>
        </is>
      </c>
      <c r="F193" s="2" t="n">
        <v>5</v>
      </c>
      <c r="G193" s="14" t="n">
        <v>650</v>
      </c>
      <c r="H193" s="2" t="inlineStr">
        <is>
          <t>Annually</t>
        </is>
      </c>
      <c r="I193" s="2" t="n">
        <v>1</v>
      </c>
      <c r="J193" s="14" t="n">
        <v>3250</v>
      </c>
    </row>
    <row r="194">
      <c r="A194" s="2" t="n">
        <v>42</v>
      </c>
      <c r="B194" s="2" t="inlineStr">
        <is>
          <t>Cv10 Motor</t>
        </is>
      </c>
      <c r="C194" s="2" t="inlineStr">
        <is>
          <t>Crushing Plant Motors</t>
        </is>
      </c>
      <c r="D194" s="2" t="inlineStr">
        <is>
          <t>Belt Cleaners</t>
        </is>
      </c>
      <c r="E194" s="2" t="inlineStr">
        <is>
          <t>Material Handling (Conveyors)</t>
        </is>
      </c>
      <c r="F194" s="2" t="n">
        <v>4</v>
      </c>
      <c r="G194" s="14" t="n">
        <v>95</v>
      </c>
      <c r="H194" s="2" t="inlineStr">
        <is>
          <t>Quarterly</t>
        </is>
      </c>
      <c r="I194" s="2" t="n">
        <v>4</v>
      </c>
      <c r="J194" s="14" t="n">
        <v>1520</v>
      </c>
    </row>
    <row r="195">
      <c r="A195" s="2" t="n">
        <v>42</v>
      </c>
      <c r="B195" s="2" t="inlineStr">
        <is>
          <t>Cv10 Motor</t>
        </is>
      </c>
      <c r="C195" s="2" t="inlineStr">
        <is>
          <t>Crushing Plant Motors</t>
        </is>
      </c>
      <c r="D195" s="2" t="inlineStr">
        <is>
          <t>Motor Pulleys</t>
        </is>
      </c>
      <c r="E195" s="2" t="inlineStr">
        <is>
          <t>Material Handling (Conveyors)</t>
        </is>
      </c>
      <c r="F195" s="2" t="n">
        <v>4</v>
      </c>
      <c r="G195" s="14" t="n">
        <v>230</v>
      </c>
      <c r="H195" s="2" t="inlineStr">
        <is>
          <t>Annually</t>
        </is>
      </c>
      <c r="I195" s="2" t="n">
        <v>1</v>
      </c>
      <c r="J195" s="14" t="n">
        <v>920</v>
      </c>
    </row>
    <row r="196">
      <c r="A196" s="2" t="n">
        <v>42</v>
      </c>
      <c r="B196" s="2" t="inlineStr">
        <is>
          <t>Cv10 Motor</t>
        </is>
      </c>
      <c r="C196" s="2" t="inlineStr">
        <is>
          <t>Crushing Plant Motors</t>
        </is>
      </c>
      <c r="D196" s="2" t="inlineStr">
        <is>
          <t>Gearbox Oil Seals</t>
        </is>
      </c>
      <c r="E196" s="2" t="inlineStr">
        <is>
          <t>Material Handling (Conveyors)</t>
        </is>
      </c>
      <c r="F196" s="2" t="n">
        <v>6</v>
      </c>
      <c r="G196" s="14" t="n">
        <v>40</v>
      </c>
      <c r="H196" s="2" t="inlineStr">
        <is>
          <t>Annually</t>
        </is>
      </c>
      <c r="I196" s="2" t="n">
        <v>1</v>
      </c>
      <c r="J196" s="14" t="n">
        <v>240</v>
      </c>
    </row>
    <row r="197">
      <c r="A197" s="2" t="n">
        <v>42</v>
      </c>
      <c r="B197" s="2" t="inlineStr">
        <is>
          <t>Cv10 Motor</t>
        </is>
      </c>
      <c r="C197" s="2" t="inlineStr">
        <is>
          <t>Crushing Plant Motors</t>
        </is>
      </c>
      <c r="D197" s="2" t="inlineStr">
        <is>
          <t>Grease for Bearings</t>
        </is>
      </c>
      <c r="E197" s="2" t="inlineStr">
        <is>
          <t>Screens, Crushers, Conveyors</t>
        </is>
      </c>
      <c r="F197" s="2" t="n">
        <v>50</v>
      </c>
      <c r="G197" s="14" t="n">
        <v>5</v>
      </c>
      <c r="H197" s="2" t="inlineStr">
        <is>
          <t>Monthly</t>
        </is>
      </c>
      <c r="I197" s="2" t="n">
        <v>12</v>
      </c>
      <c r="J197" s="14" t="n">
        <v>3000</v>
      </c>
    </row>
    <row r="198">
      <c r="A198" s="2" t="n">
        <v>42</v>
      </c>
      <c r="B198" s="2" t="inlineStr">
        <is>
          <t>Cv10 Motor</t>
        </is>
      </c>
      <c r="C198" s="2" t="inlineStr">
        <is>
          <t>Crushing Plant Motors</t>
        </is>
      </c>
      <c r="D198" s="2" t="inlineStr">
        <is>
          <t>V-Belts (Jaw, Cone, Screens)</t>
        </is>
      </c>
      <c r="E198" s="2" t="inlineStr">
        <is>
          <t>Jaw/Cone/Screens</t>
        </is>
      </c>
      <c r="F198" s="2" t="n">
        <v>15</v>
      </c>
      <c r="G198" s="14" t="n">
        <v>60</v>
      </c>
      <c r="H198" s="2" t="inlineStr">
        <is>
          <t>Every 4 months</t>
        </is>
      </c>
      <c r="I198" s="2" t="n">
        <v>3</v>
      </c>
      <c r="J198" s="14" t="n">
        <v>1050</v>
      </c>
    </row>
    <row r="199">
      <c r="A199" s="2" t="n">
        <v>43</v>
      </c>
      <c r="B199" s="2" t="inlineStr">
        <is>
          <t>OIL PUMPS x2 Motor</t>
        </is>
      </c>
      <c r="C199" s="2" t="inlineStr">
        <is>
          <t>Crushing Plant Motors</t>
        </is>
      </c>
      <c r="D199" s="2" t="inlineStr">
        <is>
          <t>Hydraulic Oil (Cone &amp; VSI)</t>
        </is>
      </c>
      <c r="E199" s="2" t="inlineStr">
        <is>
          <t>Cone/VSI Crushers &amp; Hydraulics</t>
        </is>
      </c>
      <c r="F199" s="2" t="n">
        <v>200</v>
      </c>
      <c r="G199" s="14" t="n">
        <v>6</v>
      </c>
      <c r="H199" s="2" t="inlineStr">
        <is>
          <t>Every 3-4 months</t>
        </is>
      </c>
      <c r="I199" s="2" t="n">
        <v>3</v>
      </c>
      <c r="J199" s="14" t="n">
        <v>3600</v>
      </c>
    </row>
    <row r="200">
      <c r="A200" s="2" t="n">
        <v>43</v>
      </c>
      <c r="B200" s="2" t="inlineStr">
        <is>
          <t>OIL PUMPS x2 Motor</t>
        </is>
      </c>
      <c r="C200" s="2" t="inlineStr">
        <is>
          <t>Crushing Plant Motors</t>
        </is>
      </c>
      <c r="D200" s="2" t="inlineStr">
        <is>
          <t>Grease for Bearings</t>
        </is>
      </c>
      <c r="E200" s="2" t="inlineStr">
        <is>
          <t>Screens, Crushers, Conveyors</t>
        </is>
      </c>
      <c r="F200" s="2" t="n">
        <v>50</v>
      </c>
      <c r="G200" s="14" t="n">
        <v>5</v>
      </c>
      <c r="H200" s="2" t="inlineStr">
        <is>
          <t>Monthly</t>
        </is>
      </c>
      <c r="I200" s="2" t="n">
        <v>12</v>
      </c>
      <c r="J200" s="14" t="n">
        <v>3000</v>
      </c>
    </row>
    <row r="201">
      <c r="A201" s="2" t="n">
        <v>43</v>
      </c>
      <c r="B201" s="2" t="inlineStr">
        <is>
          <t>OIL PUMPS x2 Motor</t>
        </is>
      </c>
      <c r="C201" s="2" t="inlineStr">
        <is>
          <t>Crushing Plant Motors</t>
        </is>
      </c>
      <c r="D201" s="2" t="inlineStr">
        <is>
          <t>V-Belts (Jaw, Cone, Screens)</t>
        </is>
      </c>
      <c r="E201" s="2" t="inlineStr">
        <is>
          <t>Jaw/Cone/Screens</t>
        </is>
      </c>
      <c r="F201" s="2" t="n">
        <v>15</v>
      </c>
      <c r="G201" s="14" t="n">
        <v>60</v>
      </c>
      <c r="H201" s="2" t="inlineStr">
        <is>
          <t>Every 4 months</t>
        </is>
      </c>
      <c r="I201" s="2" t="n">
        <v>3</v>
      </c>
      <c r="J201" s="14" t="n">
        <v>1050</v>
      </c>
    </row>
    <row r="202">
      <c r="A202" s="2" t="n">
        <v>44</v>
      </c>
      <c r="B202" s="2" t="inlineStr">
        <is>
          <t>CONES x2 Motor</t>
        </is>
      </c>
      <c r="C202" s="2" t="inlineStr">
        <is>
          <t>Crushing Plant Motors</t>
        </is>
      </c>
      <c r="D202" s="2" t="inlineStr">
        <is>
          <t>Cone Mantle</t>
        </is>
      </c>
      <c r="E202" s="2" t="inlineStr">
        <is>
          <t>Secondary Crushing (Cone Crusher)</t>
        </is>
      </c>
      <c r="F202" s="2" t="n">
        <v>1</v>
      </c>
      <c r="G202" s="14" t="n">
        <v>1800</v>
      </c>
      <c r="H202" s="2" t="inlineStr">
        <is>
          <t>Every 6-8 months</t>
        </is>
      </c>
      <c r="I202" s="2" t="n">
        <v>2</v>
      </c>
      <c r="J202" s="14" t="n">
        <v>3600</v>
      </c>
    </row>
    <row r="203">
      <c r="A203" s="2" t="n">
        <v>44</v>
      </c>
      <c r="B203" s="2" t="inlineStr">
        <is>
          <t>CONES x2 Motor</t>
        </is>
      </c>
      <c r="C203" s="2" t="inlineStr">
        <is>
          <t>Crushing Plant Motors</t>
        </is>
      </c>
      <c r="D203" s="2" t="inlineStr">
        <is>
          <t>Concave Liners</t>
        </is>
      </c>
      <c r="E203" s="2" t="inlineStr">
        <is>
          <t>Secondary Crushing (Cone Crusher)</t>
        </is>
      </c>
      <c r="F203" s="2" t="n">
        <v>2</v>
      </c>
      <c r="G203" s="14" t="n">
        <v>1350</v>
      </c>
      <c r="H203" s="2" t="inlineStr">
        <is>
          <t>Every 6-8 months</t>
        </is>
      </c>
      <c r="I203" s="2" t="n">
        <v>2</v>
      </c>
      <c r="J203" s="14" t="n">
        <v>5400</v>
      </c>
    </row>
    <row r="204">
      <c r="A204" s="2" t="n">
        <v>44</v>
      </c>
      <c r="B204" s="2" t="inlineStr">
        <is>
          <t>CONES x2 Motor</t>
        </is>
      </c>
      <c r="C204" s="2" t="inlineStr">
        <is>
          <t>Crushing Plant Motors</t>
        </is>
      </c>
      <c r="D204" s="2" t="inlineStr">
        <is>
          <t>Feed Bowl</t>
        </is>
      </c>
      <c r="E204" s="2" t="inlineStr">
        <is>
          <t>Secondary Crushing (Cone Crusher)</t>
        </is>
      </c>
      <c r="F204" s="2" t="n">
        <v>1</v>
      </c>
      <c r="G204" s="14" t="n">
        <v>950</v>
      </c>
      <c r="H204" s="2" t="inlineStr">
        <is>
          <t>Annually</t>
        </is>
      </c>
      <c r="I204" s="2" t="n">
        <v>1</v>
      </c>
      <c r="J204" s="14" t="n">
        <v>950</v>
      </c>
    </row>
    <row r="205">
      <c r="A205" s="2" t="n">
        <v>44</v>
      </c>
      <c r="B205" s="2" t="inlineStr">
        <is>
          <t>CONES x2 Motor</t>
        </is>
      </c>
      <c r="C205" s="2" t="inlineStr">
        <is>
          <t>Crushing Plant Motors</t>
        </is>
      </c>
      <c r="D205" s="2" t="inlineStr">
        <is>
          <t>Dust Seal</t>
        </is>
      </c>
      <c r="E205" s="2" t="inlineStr">
        <is>
          <t>Secondary Crushing (Cone Crusher)</t>
        </is>
      </c>
      <c r="F205" s="2" t="n">
        <v>1</v>
      </c>
      <c r="G205" s="14" t="n">
        <v>400</v>
      </c>
      <c r="H205" s="2" t="inlineStr">
        <is>
          <t>Annually</t>
        </is>
      </c>
      <c r="I205" s="2" t="n">
        <v>1</v>
      </c>
      <c r="J205" s="14" t="n">
        <v>400</v>
      </c>
    </row>
    <row r="206">
      <c r="A206" s="2" t="n">
        <v>44</v>
      </c>
      <c r="B206" s="2" t="inlineStr">
        <is>
          <t>CONES x2 Motor</t>
        </is>
      </c>
      <c r="C206" s="2" t="inlineStr">
        <is>
          <t>Crushing Plant Motors</t>
        </is>
      </c>
      <c r="D206" s="2" t="inlineStr">
        <is>
          <t>Main Shaft Sleeve</t>
        </is>
      </c>
      <c r="E206" s="2" t="inlineStr">
        <is>
          <t>Secondary Crushing (Cone Crusher)</t>
        </is>
      </c>
      <c r="F206" s="2" t="n">
        <v>1</v>
      </c>
      <c r="G206" s="14" t="n">
        <v>350</v>
      </c>
      <c r="H206" s="2" t="inlineStr">
        <is>
          <t>Annually</t>
        </is>
      </c>
      <c r="I206" s="2" t="n">
        <v>1</v>
      </c>
      <c r="J206" s="14" t="n">
        <v>350</v>
      </c>
    </row>
    <row r="207">
      <c r="A207" s="2" t="n">
        <v>44</v>
      </c>
      <c r="B207" s="2" t="inlineStr">
        <is>
          <t>CONES x2 Motor</t>
        </is>
      </c>
      <c r="C207" s="2" t="inlineStr">
        <is>
          <t>Crushing Plant Motors</t>
        </is>
      </c>
      <c r="D207" s="2" t="inlineStr">
        <is>
          <t>Backing Compound</t>
        </is>
      </c>
      <c r="E207" s="2" t="inlineStr">
        <is>
          <t>Secondary Crushing (Cone Crusher)</t>
        </is>
      </c>
      <c r="F207" s="2" t="n">
        <v>8</v>
      </c>
      <c r="G207" s="14" t="n">
        <v>80</v>
      </c>
      <c r="H207" s="2" t="inlineStr">
        <is>
          <t>Every liner change (6-8 months)</t>
        </is>
      </c>
      <c r="I207" s="2" t="n">
        <v>2</v>
      </c>
      <c r="J207" s="14" t="n">
        <v>360</v>
      </c>
    </row>
    <row r="208">
      <c r="A208" s="2" t="n">
        <v>44</v>
      </c>
      <c r="B208" s="2" t="inlineStr">
        <is>
          <t>CONES x2 Motor</t>
        </is>
      </c>
      <c r="C208" s="2" t="inlineStr">
        <is>
          <t>Crushing Plant Motors</t>
        </is>
      </c>
      <c r="D208" s="2" t="inlineStr">
        <is>
          <t>Hydraulic Oil (Cone &amp; VSI)</t>
        </is>
      </c>
      <c r="E208" s="2" t="inlineStr">
        <is>
          <t>Cone/VSI Crushers &amp; Hydraulics</t>
        </is>
      </c>
      <c r="F208" s="2" t="n">
        <v>200</v>
      </c>
      <c r="G208" s="14" t="n">
        <v>6</v>
      </c>
      <c r="H208" s="2" t="inlineStr">
        <is>
          <t>Every 3-4 months</t>
        </is>
      </c>
      <c r="I208" s="2" t="n">
        <v>3</v>
      </c>
      <c r="J208" s="14" t="n">
        <v>3600</v>
      </c>
    </row>
    <row r="209">
      <c r="A209" s="2" t="n">
        <v>44</v>
      </c>
      <c r="B209" s="2" t="inlineStr">
        <is>
          <t>CONES x2 Motor</t>
        </is>
      </c>
      <c r="C209" s="2" t="inlineStr">
        <is>
          <t>Crushing Plant Motors</t>
        </is>
      </c>
      <c r="D209" s="2" t="inlineStr">
        <is>
          <t>Grease for Bearings</t>
        </is>
      </c>
      <c r="E209" s="2" t="inlineStr">
        <is>
          <t>Screens, Crushers, Conveyors</t>
        </is>
      </c>
      <c r="F209" s="2" t="n">
        <v>50</v>
      </c>
      <c r="G209" s="14" t="n">
        <v>5</v>
      </c>
      <c r="H209" s="2" t="inlineStr">
        <is>
          <t>Monthly</t>
        </is>
      </c>
      <c r="I209" s="2" t="n">
        <v>12</v>
      </c>
      <c r="J209" s="14" t="n">
        <v>3000</v>
      </c>
    </row>
    <row r="210">
      <c r="A210" s="2" t="n">
        <v>44</v>
      </c>
      <c r="B210" s="2" t="inlineStr">
        <is>
          <t>CONES x2 Motor</t>
        </is>
      </c>
      <c r="C210" s="2" t="inlineStr">
        <is>
          <t>Crushing Plant Motors</t>
        </is>
      </c>
      <c r="D210" s="2" t="inlineStr">
        <is>
          <t>V-Belts (Jaw, Cone, Screens)</t>
        </is>
      </c>
      <c r="E210" s="2" t="inlineStr">
        <is>
          <t>Jaw/Cone/Screens</t>
        </is>
      </c>
      <c r="F210" s="2" t="n">
        <v>15</v>
      </c>
      <c r="G210" s="14" t="n">
        <v>60</v>
      </c>
      <c r="H210" s="2" t="inlineStr">
        <is>
          <t>Every 4 months</t>
        </is>
      </c>
      <c r="I210" s="2" t="n">
        <v>3</v>
      </c>
      <c r="J210" s="14" t="n">
        <v>1050</v>
      </c>
    </row>
    <row r="211">
      <c r="A211" s="2" t="n">
        <v>45</v>
      </c>
      <c r="B211" s="2" t="inlineStr">
        <is>
          <t>New Cv x3 Motor</t>
        </is>
      </c>
      <c r="C211" s="2" t="inlineStr">
        <is>
          <t>Crushing Plant Motors</t>
        </is>
      </c>
      <c r="D211" s="2" t="inlineStr">
        <is>
          <t>Conveyor Rollers</t>
        </is>
      </c>
      <c r="E211" s="2" t="inlineStr">
        <is>
          <t>Material Handling (Conveyors)</t>
        </is>
      </c>
      <c r="F211" s="2" t="n">
        <v>12</v>
      </c>
      <c r="G211" s="14" t="n">
        <v>75</v>
      </c>
      <c r="H211" s="2" t="inlineStr">
        <is>
          <t>Every 6 months</t>
        </is>
      </c>
      <c r="I211" s="2" t="n">
        <v>2</v>
      </c>
      <c r="J211" s="14" t="n">
        <v>1800</v>
      </c>
    </row>
    <row r="212">
      <c r="A212" s="2" t="n">
        <v>45</v>
      </c>
      <c r="B212" s="2" t="inlineStr">
        <is>
          <t>New Cv x3 Motor</t>
        </is>
      </c>
      <c r="C212" s="2" t="inlineStr">
        <is>
          <t>Crushing Plant Motors</t>
        </is>
      </c>
      <c r="D212" s="2" t="inlineStr">
        <is>
          <t>Conveyor Belts</t>
        </is>
      </c>
      <c r="E212" s="2" t="inlineStr">
        <is>
          <t>Material Handling (Conveyors)</t>
        </is>
      </c>
      <c r="F212" s="2" t="n">
        <v>5</v>
      </c>
      <c r="G212" s="14" t="n">
        <v>650</v>
      </c>
      <c r="H212" s="2" t="inlineStr">
        <is>
          <t>Annually</t>
        </is>
      </c>
      <c r="I212" s="2" t="n">
        <v>1</v>
      </c>
      <c r="J212" s="14" t="n">
        <v>3250</v>
      </c>
    </row>
    <row r="213">
      <c r="A213" s="2" t="n">
        <v>45</v>
      </c>
      <c r="B213" s="2" t="inlineStr">
        <is>
          <t>New Cv x3 Motor</t>
        </is>
      </c>
      <c r="C213" s="2" t="inlineStr">
        <is>
          <t>Crushing Plant Motors</t>
        </is>
      </c>
      <c r="D213" s="2" t="inlineStr">
        <is>
          <t>Belt Cleaners</t>
        </is>
      </c>
      <c r="E213" s="2" t="inlineStr">
        <is>
          <t>Material Handling (Conveyors)</t>
        </is>
      </c>
      <c r="F213" s="2" t="n">
        <v>4</v>
      </c>
      <c r="G213" s="14" t="n">
        <v>95</v>
      </c>
      <c r="H213" s="2" t="inlineStr">
        <is>
          <t>Quarterly</t>
        </is>
      </c>
      <c r="I213" s="2" t="n">
        <v>4</v>
      </c>
      <c r="J213" s="14" t="n">
        <v>1520</v>
      </c>
    </row>
    <row r="214">
      <c r="A214" s="2" t="n">
        <v>45</v>
      </c>
      <c r="B214" s="2" t="inlineStr">
        <is>
          <t>New Cv x3 Motor</t>
        </is>
      </c>
      <c r="C214" s="2" t="inlineStr">
        <is>
          <t>Crushing Plant Motors</t>
        </is>
      </c>
      <c r="D214" s="2" t="inlineStr">
        <is>
          <t>Motor Pulleys</t>
        </is>
      </c>
      <c r="E214" s="2" t="inlineStr">
        <is>
          <t>Material Handling (Conveyors)</t>
        </is>
      </c>
      <c r="F214" s="2" t="n">
        <v>4</v>
      </c>
      <c r="G214" s="14" t="n">
        <v>230</v>
      </c>
      <c r="H214" s="2" t="inlineStr">
        <is>
          <t>Annually</t>
        </is>
      </c>
      <c r="I214" s="2" t="n">
        <v>1</v>
      </c>
      <c r="J214" s="14" t="n">
        <v>920</v>
      </c>
    </row>
    <row r="215">
      <c r="A215" s="2" t="n">
        <v>45</v>
      </c>
      <c r="B215" s="2" t="inlineStr">
        <is>
          <t>New Cv x3 Motor</t>
        </is>
      </c>
      <c r="C215" s="2" t="inlineStr">
        <is>
          <t>Crushing Plant Motors</t>
        </is>
      </c>
      <c r="D215" s="2" t="inlineStr">
        <is>
          <t>Gearbox Oil Seals</t>
        </is>
      </c>
      <c r="E215" s="2" t="inlineStr">
        <is>
          <t>Material Handling (Conveyors)</t>
        </is>
      </c>
      <c r="F215" s="2" t="n">
        <v>6</v>
      </c>
      <c r="G215" s="14" t="n">
        <v>40</v>
      </c>
      <c r="H215" s="2" t="inlineStr">
        <is>
          <t>Annually</t>
        </is>
      </c>
      <c r="I215" s="2" t="n">
        <v>1</v>
      </c>
      <c r="J215" s="14" t="n">
        <v>240</v>
      </c>
    </row>
    <row r="216">
      <c r="A216" s="2" t="n">
        <v>45</v>
      </c>
      <c r="B216" s="2" t="inlineStr">
        <is>
          <t>New Cv x3 Motor</t>
        </is>
      </c>
      <c r="C216" s="2" t="inlineStr">
        <is>
          <t>Crushing Plant Motors</t>
        </is>
      </c>
      <c r="D216" s="2" t="inlineStr">
        <is>
          <t>Grease for Bearings</t>
        </is>
      </c>
      <c r="E216" s="2" t="inlineStr">
        <is>
          <t>Screens, Crushers, Conveyors</t>
        </is>
      </c>
      <c r="F216" s="2" t="n">
        <v>50</v>
      </c>
      <c r="G216" s="14" t="n">
        <v>5</v>
      </c>
      <c r="H216" s="2" t="inlineStr">
        <is>
          <t>Monthly</t>
        </is>
      </c>
      <c r="I216" s="2" t="n">
        <v>12</v>
      </c>
      <c r="J216" s="14" t="n">
        <v>3000</v>
      </c>
    </row>
    <row r="217">
      <c r="A217" s="2" t="n">
        <v>45</v>
      </c>
      <c r="B217" s="2" t="inlineStr">
        <is>
          <t>New Cv x3 Motor</t>
        </is>
      </c>
      <c r="C217" s="2" t="inlineStr">
        <is>
          <t>Crushing Plant Motors</t>
        </is>
      </c>
      <c r="D217" s="2" t="inlineStr">
        <is>
          <t>V-Belts (Jaw, Cone, Screens)</t>
        </is>
      </c>
      <c r="E217" s="2" t="inlineStr">
        <is>
          <t>Jaw/Cone/Screens</t>
        </is>
      </c>
      <c r="F217" s="2" t="n">
        <v>15</v>
      </c>
      <c r="G217" s="14" t="n">
        <v>60</v>
      </c>
      <c r="H217" s="2" t="inlineStr">
        <is>
          <t>Every 4 months</t>
        </is>
      </c>
      <c r="I217" s="2" t="n">
        <v>3</v>
      </c>
      <c r="J217" s="14" t="n">
        <v>1050</v>
      </c>
    </row>
    <row r="218">
      <c r="A218" s="2" t="n">
        <v>49</v>
      </c>
      <c r="B218" s="2" t="inlineStr">
        <is>
          <t>CEMENT WEIGH BATCHER</t>
        </is>
      </c>
      <c r="C218" s="2" t="inlineStr">
        <is>
          <t>Concrete Plant</t>
        </is>
      </c>
      <c r="D218" s="2" t="inlineStr">
        <is>
          <t>Conveyor Rollers</t>
        </is>
      </c>
      <c r="E218" s="2" t="inlineStr">
        <is>
          <t>Material Handling (Conveyors)</t>
        </is>
      </c>
      <c r="F218" s="2" t="n">
        <v>12</v>
      </c>
      <c r="G218" s="14" t="n">
        <v>75</v>
      </c>
      <c r="H218" s="2" t="inlineStr">
        <is>
          <t>Every 6 months</t>
        </is>
      </c>
      <c r="I218" s="2" t="n">
        <v>2</v>
      </c>
      <c r="J218" s="14" t="n">
        <v>1800</v>
      </c>
    </row>
    <row r="219">
      <c r="A219" s="2" t="n">
        <v>49</v>
      </c>
      <c r="B219" s="2" t="inlineStr">
        <is>
          <t>CEMENT WEIGH BATCHER</t>
        </is>
      </c>
      <c r="C219" s="2" t="inlineStr">
        <is>
          <t>Concrete Plant</t>
        </is>
      </c>
      <c r="D219" s="2" t="inlineStr">
        <is>
          <t>Conveyor Belts</t>
        </is>
      </c>
      <c r="E219" s="2" t="inlineStr">
        <is>
          <t>Material Handling (Conveyors)</t>
        </is>
      </c>
      <c r="F219" s="2" t="n">
        <v>5</v>
      </c>
      <c r="G219" s="14" t="n">
        <v>650</v>
      </c>
      <c r="H219" s="2" t="inlineStr">
        <is>
          <t>Annually</t>
        </is>
      </c>
      <c r="I219" s="2" t="n">
        <v>1</v>
      </c>
      <c r="J219" s="14" t="n">
        <v>3250</v>
      </c>
    </row>
    <row r="220">
      <c r="A220" s="2" t="n">
        <v>49</v>
      </c>
      <c r="B220" s="2" t="inlineStr">
        <is>
          <t>CEMENT WEIGH BATCHER</t>
        </is>
      </c>
      <c r="C220" s="2" t="inlineStr">
        <is>
          <t>Concrete Plant</t>
        </is>
      </c>
      <c r="D220" s="2" t="inlineStr">
        <is>
          <t>Belt Cleaners</t>
        </is>
      </c>
      <c r="E220" s="2" t="inlineStr">
        <is>
          <t>Material Handling (Conveyors)</t>
        </is>
      </c>
      <c r="F220" s="2" t="n">
        <v>4</v>
      </c>
      <c r="G220" s="14" t="n">
        <v>95</v>
      </c>
      <c r="H220" s="2" t="inlineStr">
        <is>
          <t>Quarterly</t>
        </is>
      </c>
      <c r="I220" s="2" t="n">
        <v>4</v>
      </c>
      <c r="J220" s="14" t="n">
        <v>1520</v>
      </c>
    </row>
    <row r="221">
      <c r="A221" s="2" t="n">
        <v>49</v>
      </c>
      <c r="B221" s="2" t="inlineStr">
        <is>
          <t>CEMENT WEIGH BATCHER</t>
        </is>
      </c>
      <c r="C221" s="2" t="inlineStr">
        <is>
          <t>Concrete Plant</t>
        </is>
      </c>
      <c r="D221" s="2" t="inlineStr">
        <is>
          <t>Motor Pulleys</t>
        </is>
      </c>
      <c r="E221" s="2" t="inlineStr">
        <is>
          <t>Material Handling (Conveyors)</t>
        </is>
      </c>
      <c r="F221" s="2" t="n">
        <v>4</v>
      </c>
      <c r="G221" s="14" t="n">
        <v>230</v>
      </c>
      <c r="H221" s="2" t="inlineStr">
        <is>
          <t>Annually</t>
        </is>
      </c>
      <c r="I221" s="2" t="n">
        <v>1</v>
      </c>
      <c r="J221" s="14" t="n">
        <v>920</v>
      </c>
    </row>
    <row r="222">
      <c r="A222" s="2" t="n">
        <v>49</v>
      </c>
      <c r="B222" s="2" t="inlineStr">
        <is>
          <t>CEMENT WEIGH BATCHER</t>
        </is>
      </c>
      <c r="C222" s="2" t="inlineStr">
        <is>
          <t>Concrete Plant</t>
        </is>
      </c>
      <c r="D222" s="2" t="inlineStr">
        <is>
          <t>Gearbox Oil Seals</t>
        </is>
      </c>
      <c r="E222" s="2" t="inlineStr">
        <is>
          <t>Material Handling (Conveyors)</t>
        </is>
      </c>
      <c r="F222" s="2" t="n">
        <v>6</v>
      </c>
      <c r="G222" s="14" t="n">
        <v>40</v>
      </c>
      <c r="H222" s="2" t="inlineStr">
        <is>
          <t>Annually</t>
        </is>
      </c>
      <c r="I222" s="2" t="n">
        <v>1</v>
      </c>
      <c r="J222" s="14" t="n">
        <v>240</v>
      </c>
    </row>
    <row r="223">
      <c r="A223" s="2" t="n">
        <v>49</v>
      </c>
      <c r="B223" s="2" t="inlineStr">
        <is>
          <t>CEMENT WEIGH BATCHER</t>
        </is>
      </c>
      <c r="C223" s="2" t="inlineStr">
        <is>
          <t>Concrete Plant</t>
        </is>
      </c>
      <c r="D223" s="2" t="inlineStr">
        <is>
          <t>Grease for Bearings</t>
        </is>
      </c>
      <c r="E223" s="2" t="inlineStr">
        <is>
          <t>Screens, Crushers, Conveyors</t>
        </is>
      </c>
      <c r="F223" s="2" t="n">
        <v>50</v>
      </c>
      <c r="G223" s="14" t="n">
        <v>5</v>
      </c>
      <c r="H223" s="2" t="inlineStr">
        <is>
          <t>Monthly</t>
        </is>
      </c>
      <c r="I223" s="2" t="n">
        <v>12</v>
      </c>
      <c r="J223" s="14" t="n">
        <v>3000</v>
      </c>
    </row>
    <row r="224">
      <c r="A224" s="2" t="n">
        <v>49</v>
      </c>
      <c r="B224" s="2" t="inlineStr">
        <is>
          <t>CEMENT WEIGH BATCHER</t>
        </is>
      </c>
      <c r="C224" s="2" t="inlineStr">
        <is>
          <t>Concrete Plant</t>
        </is>
      </c>
      <c r="D224" s="2" t="inlineStr">
        <is>
          <t>V-Belts (Jaw, Cone, Screens)</t>
        </is>
      </c>
      <c r="E224" s="2" t="inlineStr">
        <is>
          <t>Jaw/Cone/Screens</t>
        </is>
      </c>
      <c r="F224" s="2" t="n">
        <v>15</v>
      </c>
      <c r="G224" s="14" t="n">
        <v>60</v>
      </c>
      <c r="H224" s="2" t="inlineStr">
        <is>
          <t>Every 4 months</t>
        </is>
      </c>
      <c r="I224" s="2" t="n">
        <v>3</v>
      </c>
      <c r="J224" s="14" t="n">
        <v>1050</v>
      </c>
    </row>
    <row r="225">
      <c r="A225" s="2" t="n">
        <v>52</v>
      </c>
      <c r="B225" s="2" t="inlineStr">
        <is>
          <t>BELT CONVEYOR</t>
        </is>
      </c>
      <c r="C225" s="2" t="inlineStr">
        <is>
          <t>Concrete Plant</t>
        </is>
      </c>
      <c r="D225" s="2" t="inlineStr">
        <is>
          <t>Conveyor Rollers</t>
        </is>
      </c>
      <c r="E225" s="2" t="inlineStr">
        <is>
          <t>Material Handling (Conveyors)</t>
        </is>
      </c>
      <c r="F225" s="2" t="n">
        <v>12</v>
      </c>
      <c r="G225" s="14" t="n">
        <v>75</v>
      </c>
      <c r="H225" s="2" t="inlineStr">
        <is>
          <t>Every 6 months</t>
        </is>
      </c>
      <c r="I225" s="2" t="n">
        <v>2</v>
      </c>
      <c r="J225" s="14" t="n">
        <v>1800</v>
      </c>
    </row>
    <row r="226">
      <c r="A226" s="2" t="n">
        <v>52</v>
      </c>
      <c r="B226" s="2" t="inlineStr">
        <is>
          <t>BELT CONVEYOR</t>
        </is>
      </c>
      <c r="C226" s="2" t="inlineStr">
        <is>
          <t>Concrete Plant</t>
        </is>
      </c>
      <c r="D226" s="2" t="inlineStr">
        <is>
          <t>Conveyor Belts</t>
        </is>
      </c>
      <c r="E226" s="2" t="inlineStr">
        <is>
          <t>Material Handling (Conveyors)</t>
        </is>
      </c>
      <c r="F226" s="2" t="n">
        <v>5</v>
      </c>
      <c r="G226" s="14" t="n">
        <v>650</v>
      </c>
      <c r="H226" s="2" t="inlineStr">
        <is>
          <t>Annually</t>
        </is>
      </c>
      <c r="I226" s="2" t="n">
        <v>1</v>
      </c>
      <c r="J226" s="14" t="n">
        <v>3250</v>
      </c>
    </row>
    <row r="227">
      <c r="A227" s="2" t="n">
        <v>52</v>
      </c>
      <c r="B227" s="2" t="inlineStr">
        <is>
          <t>BELT CONVEYOR</t>
        </is>
      </c>
      <c r="C227" s="2" t="inlineStr">
        <is>
          <t>Concrete Plant</t>
        </is>
      </c>
      <c r="D227" s="2" t="inlineStr">
        <is>
          <t>Belt Cleaners</t>
        </is>
      </c>
      <c r="E227" s="2" t="inlineStr">
        <is>
          <t>Material Handling (Conveyors)</t>
        </is>
      </c>
      <c r="F227" s="2" t="n">
        <v>4</v>
      </c>
      <c r="G227" s="14" t="n">
        <v>95</v>
      </c>
      <c r="H227" s="2" t="inlineStr">
        <is>
          <t>Quarterly</t>
        </is>
      </c>
      <c r="I227" s="2" t="n">
        <v>4</v>
      </c>
      <c r="J227" s="14" t="n">
        <v>1520</v>
      </c>
    </row>
    <row r="228">
      <c r="A228" s="2" t="n">
        <v>52</v>
      </c>
      <c r="B228" s="2" t="inlineStr">
        <is>
          <t>BELT CONVEYOR</t>
        </is>
      </c>
      <c r="C228" s="2" t="inlineStr">
        <is>
          <t>Concrete Plant</t>
        </is>
      </c>
      <c r="D228" s="2" t="inlineStr">
        <is>
          <t>Motor Pulleys</t>
        </is>
      </c>
      <c r="E228" s="2" t="inlineStr">
        <is>
          <t>Material Handling (Conveyors)</t>
        </is>
      </c>
      <c r="F228" s="2" t="n">
        <v>4</v>
      </c>
      <c r="G228" s="14" t="n">
        <v>230</v>
      </c>
      <c r="H228" s="2" t="inlineStr">
        <is>
          <t>Annually</t>
        </is>
      </c>
      <c r="I228" s="2" t="n">
        <v>1</v>
      </c>
      <c r="J228" s="14" t="n">
        <v>920</v>
      </c>
    </row>
    <row r="229">
      <c r="A229" s="2" t="n">
        <v>52</v>
      </c>
      <c r="B229" s="2" t="inlineStr">
        <is>
          <t>BELT CONVEYOR</t>
        </is>
      </c>
      <c r="C229" s="2" t="inlineStr">
        <is>
          <t>Concrete Plant</t>
        </is>
      </c>
      <c r="D229" s="2" t="inlineStr">
        <is>
          <t>Gearbox Oil Seals</t>
        </is>
      </c>
      <c r="E229" s="2" t="inlineStr">
        <is>
          <t>Material Handling (Conveyors)</t>
        </is>
      </c>
      <c r="F229" s="2" t="n">
        <v>6</v>
      </c>
      <c r="G229" s="14" t="n">
        <v>40</v>
      </c>
      <c r="H229" s="2" t="inlineStr">
        <is>
          <t>Annually</t>
        </is>
      </c>
      <c r="I229" s="2" t="n">
        <v>1</v>
      </c>
      <c r="J229" s="14" t="n">
        <v>240</v>
      </c>
    </row>
    <row r="230">
      <c r="A230" s="2" t="n">
        <v>52</v>
      </c>
      <c r="B230" s="2" t="inlineStr">
        <is>
          <t>BELT CONVEYOR</t>
        </is>
      </c>
      <c r="C230" s="2" t="inlineStr">
        <is>
          <t>Concrete Plant</t>
        </is>
      </c>
      <c r="D230" s="2" t="inlineStr">
        <is>
          <t>Grease for Bearings</t>
        </is>
      </c>
      <c r="E230" s="2" t="inlineStr">
        <is>
          <t>Screens, Crushers, Conveyors</t>
        </is>
      </c>
      <c r="F230" s="2" t="n">
        <v>50</v>
      </c>
      <c r="G230" s="14" t="n">
        <v>5</v>
      </c>
      <c r="H230" s="2" t="inlineStr">
        <is>
          <t>Monthly</t>
        </is>
      </c>
      <c r="I230" s="2" t="n">
        <v>12</v>
      </c>
      <c r="J230" s="14" t="n">
        <v>3000</v>
      </c>
    </row>
    <row r="231">
      <c r="A231" s="2" t="n">
        <v>52</v>
      </c>
      <c r="B231" s="2" t="inlineStr">
        <is>
          <t>BELT CONVEYOR</t>
        </is>
      </c>
      <c r="C231" s="2" t="inlineStr">
        <is>
          <t>Concrete Plant</t>
        </is>
      </c>
      <c r="D231" s="2" t="inlineStr">
        <is>
          <t>V-Belts (Jaw, Cone, Screens)</t>
        </is>
      </c>
      <c r="E231" s="2" t="inlineStr">
        <is>
          <t>Jaw/Cone/Screens</t>
        </is>
      </c>
      <c r="F231" s="2" t="n">
        <v>15</v>
      </c>
      <c r="G231" s="14" t="n">
        <v>60</v>
      </c>
      <c r="H231" s="2" t="inlineStr">
        <is>
          <t>Every 4 months</t>
        </is>
      </c>
      <c r="I231" s="2" t="n">
        <v>3</v>
      </c>
      <c r="J231" s="14" t="n">
        <v>1050</v>
      </c>
    </row>
    <row r="232">
      <c r="A232" s="2" t="n">
        <v>54</v>
      </c>
      <c r="B232" s="2" t="inlineStr">
        <is>
          <t>WATER PUMP</t>
        </is>
      </c>
      <c r="C232" s="2" t="inlineStr">
        <is>
          <t>Concrete Plant</t>
        </is>
      </c>
      <c r="D232" s="2" t="inlineStr">
        <is>
          <t>Hydraulic Oil (Cone &amp; VSI)</t>
        </is>
      </c>
      <c r="E232" s="2" t="inlineStr">
        <is>
          <t>Cone/VSI Crushers &amp; Hydraulics</t>
        </is>
      </c>
      <c r="F232" s="2" t="n">
        <v>200</v>
      </c>
      <c r="G232" s="14" t="n">
        <v>6</v>
      </c>
      <c r="H232" s="2" t="inlineStr">
        <is>
          <t>Every 3-4 months</t>
        </is>
      </c>
      <c r="I232" s="2" t="n">
        <v>3</v>
      </c>
      <c r="J232" s="14" t="n">
        <v>3600</v>
      </c>
    </row>
    <row r="233">
      <c r="A233" s="2" t="n">
        <v>54</v>
      </c>
      <c r="B233" s="2" t="inlineStr">
        <is>
          <t>WATER PUMP</t>
        </is>
      </c>
      <c r="C233" s="2" t="inlineStr">
        <is>
          <t>Concrete Plant</t>
        </is>
      </c>
      <c r="D233" s="2" t="inlineStr">
        <is>
          <t>Grease for Bearings</t>
        </is>
      </c>
      <c r="E233" s="2" t="inlineStr">
        <is>
          <t>Screens, Crushers, Conveyors</t>
        </is>
      </c>
      <c r="F233" s="2" t="n">
        <v>50</v>
      </c>
      <c r="G233" s="14" t="n">
        <v>5</v>
      </c>
      <c r="H233" s="2" t="inlineStr">
        <is>
          <t>Monthly</t>
        </is>
      </c>
      <c r="I233" s="2" t="n">
        <v>12</v>
      </c>
      <c r="J233" s="14" t="n">
        <v>3000</v>
      </c>
    </row>
    <row r="234">
      <c r="A234" s="2" t="n">
        <v>54</v>
      </c>
      <c r="B234" s="2" t="inlineStr">
        <is>
          <t>WATER PUMP</t>
        </is>
      </c>
      <c r="C234" s="2" t="inlineStr">
        <is>
          <t>Concrete Plant</t>
        </is>
      </c>
      <c r="D234" s="2" t="inlineStr">
        <is>
          <t>V-Belts (Jaw, Cone, Screens)</t>
        </is>
      </c>
      <c r="E234" s="2" t="inlineStr">
        <is>
          <t>Jaw/Cone/Screens</t>
        </is>
      </c>
      <c r="F234" s="2" t="n">
        <v>15</v>
      </c>
      <c r="G234" s="14" t="n">
        <v>60</v>
      </c>
      <c r="H234" s="2" t="inlineStr">
        <is>
          <t>Every 4 months</t>
        </is>
      </c>
      <c r="I234" s="2" t="n">
        <v>3</v>
      </c>
      <c r="J234" s="14" t="n">
        <v>1050</v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2" customWidth="1" min="3" max="3"/>
    <col width="18" customWidth="1" min="4" max="4"/>
    <col width="18" customWidth="1" min="5" max="5"/>
    <col width="18" customWidth="1" min="6" max="6"/>
  </cols>
  <sheetData>
    <row r="1">
      <c r="A1" s="5" t="inlineStr">
        <is>
          <t>Stage of Use</t>
        </is>
      </c>
      <c r="B1" s="5" t="inlineStr">
        <is>
          <t>Yearly Budget (USD)</t>
        </is>
      </c>
      <c r="C1" s="5" t="inlineStr">
        <is>
          <t>% of Total</t>
        </is>
      </c>
      <c r="D1" s="5" t="inlineStr">
        <is>
          <t>Daily Budget (USD)</t>
        </is>
      </c>
      <c r="E1" s="5" t="inlineStr">
        <is>
          <t>Weekly Budget (USD)</t>
        </is>
      </c>
      <c r="F1" s="5" t="inlineStr">
        <is>
          <t>Monthly Budget (USD)</t>
        </is>
      </c>
    </row>
    <row r="2">
      <c r="A2" s="6" t="inlineStr">
        <is>
          <t>Shaping (VSI)</t>
        </is>
      </c>
      <c r="B2" s="9" t="n">
        <v>24480</v>
      </c>
      <c r="C2" s="15" t="n">
        <v>0.1075476671645725</v>
      </c>
      <c r="D2" s="9">
        <f>IF(B2="","",B2/'Budget Assumptions'!$B$2)</f>
        <v/>
      </c>
      <c r="E2" s="9">
        <f>IF(B2="","",B2/'Budget Assumptions'!$B$3)</f>
        <v/>
      </c>
      <c r="F2" s="9">
        <f>IF(B2="","",B2/'Budget Assumptions'!$B$4)</f>
        <v/>
      </c>
    </row>
    <row r="3">
      <c r="A3" s="6" t="inlineStr">
        <is>
          <t>Secondary Crushing (Cone Crusher)</t>
        </is>
      </c>
      <c r="B3" s="9" t="n">
        <v>11980</v>
      </c>
      <c r="C3" s="15" t="n">
        <v>0.05263157894736842</v>
      </c>
      <c r="D3" s="9">
        <f>IF(B3="","",B3/'Budget Assumptions'!$B$2)</f>
        <v/>
      </c>
      <c r="E3" s="9">
        <f>IF(B3="","",B3/'Budget Assumptions'!$B$3)</f>
        <v/>
      </c>
      <c r="F3" s="9">
        <f>IF(B3="","",B3/'Budget Assumptions'!$B$4)</f>
        <v/>
      </c>
    </row>
    <row r="4">
      <c r="A4" s="6" t="inlineStr">
        <is>
          <t>Primary Crushing (Jaw Crusher)</t>
        </is>
      </c>
      <c r="B4" s="9" t="n">
        <v>29620</v>
      </c>
      <c r="C4" s="15" t="n">
        <v>0.1301291626394869</v>
      </c>
      <c r="D4" s="9">
        <f>IF(B4="","",B4/'Budget Assumptions'!$B$2)</f>
        <v/>
      </c>
      <c r="E4" s="9">
        <f>IF(B4="","",B4/'Budget Assumptions'!$B$3)</f>
        <v/>
      </c>
      <c r="F4" s="9">
        <f>IF(B4="","",B4/'Budget Assumptions'!$B$4)</f>
        <v/>
      </c>
    </row>
    <row r="5">
      <c r="A5" s="6" t="inlineStr">
        <is>
          <t>Material Handling (Conveyors)</t>
        </is>
      </c>
      <c r="B5" s="9" t="n">
        <v>7730</v>
      </c>
      <c r="C5" s="15" t="n">
        <v>0.03396010895351902</v>
      </c>
      <c r="D5" s="9">
        <f>IF(B5="","",B5/'Budget Assumptions'!$B$2)</f>
        <v/>
      </c>
      <c r="E5" s="9">
        <f>IF(B5="","",B5/'Budget Assumptions'!$B$3)</f>
        <v/>
      </c>
      <c r="F5" s="9">
        <f>IF(B5="","",B5/'Budget Assumptions'!$B$4)</f>
        <v/>
      </c>
    </row>
    <row r="6">
      <c r="A6" s="6" t="inlineStr">
        <is>
          <t>Cone/VSI Crushers &amp; Hydraulics</t>
        </is>
      </c>
      <c r="B6" s="9" t="n">
        <v>3600</v>
      </c>
      <c r="C6" s="15" t="n">
        <v>0.01581583340655478</v>
      </c>
      <c r="D6" s="9">
        <f>IF(B6="","",B6/'Budget Assumptions'!$B$2)</f>
        <v/>
      </c>
      <c r="E6" s="9">
        <f>IF(B6="","",B6/'Budget Assumptions'!$B$3)</f>
        <v/>
      </c>
      <c r="F6" s="9">
        <f>IF(B6="","",B6/'Budget Assumptions'!$B$4)</f>
        <v/>
      </c>
    </row>
    <row r="7">
      <c r="A7" s="6" t="inlineStr">
        <is>
          <t>Screens, Crushers, Conveyors</t>
        </is>
      </c>
      <c r="B7" s="9" t="n">
        <v>3000</v>
      </c>
      <c r="C7" s="15" t="n">
        <v>0.01317986117212899</v>
      </c>
      <c r="D7" s="9">
        <f>IF(B7="","",B7/'Budget Assumptions'!$B$2)</f>
        <v/>
      </c>
      <c r="E7" s="9">
        <f>IF(B7="","",B7/'Budget Assumptions'!$B$3)</f>
        <v/>
      </c>
      <c r="F7" s="9">
        <f>IF(B7="","",B7/'Budget Assumptions'!$B$4)</f>
        <v/>
      </c>
    </row>
    <row r="8">
      <c r="A8" s="6" t="inlineStr">
        <is>
          <t>Screening (Triple/Double Deck)</t>
        </is>
      </c>
      <c r="B8" s="9" t="n">
        <v>144510</v>
      </c>
      <c r="C8" s="15" t="n">
        <v>0.6348739126614533</v>
      </c>
      <c r="D8" s="9">
        <f>IF(B8="","",B8/'Budget Assumptions'!$B$2)</f>
        <v/>
      </c>
      <c r="E8" s="9">
        <f>IF(B8="","",B8/'Budget Assumptions'!$B$3)</f>
        <v/>
      </c>
      <c r="F8" s="9">
        <f>IF(B8="","",B8/'Budget Assumptions'!$B$4)</f>
        <v/>
      </c>
    </row>
    <row r="9">
      <c r="A9" s="6" t="inlineStr">
        <is>
          <t>Jaw/Cone/Screens</t>
        </is>
      </c>
      <c r="B9" s="9" t="n">
        <v>2700</v>
      </c>
      <c r="C9" s="15" t="n">
        <v>0.01186187505491609</v>
      </c>
      <c r="D9" s="9">
        <f>IF(B9="","",B9/'Budget Assumptions'!$B$2)</f>
        <v/>
      </c>
      <c r="E9" s="9">
        <f>IF(B9="","",B9/'Budget Assumptions'!$B$3)</f>
        <v/>
      </c>
      <c r="F9" s="9">
        <f>IF(B9="","",B9/'Budget Assumptions'!$B$4)</f>
        <v/>
      </c>
    </row>
    <row r="10">
      <c r="A10" s="11" t="inlineStr">
        <is>
          <t>TOTAL</t>
        </is>
      </c>
      <c r="B10" s="12">
        <f>SUM(B2:B9)</f>
        <v/>
      </c>
      <c r="C10" s="16">
        <f>SUM(C2:C9)</f>
        <v/>
      </c>
      <c r="D10" s="12">
        <f>IF(B10="","",B10/'Budget Assumptions'!$B$2)</f>
        <v/>
      </c>
      <c r="E10" s="12">
        <f>IF(B10="","",B10/'Budget Assumptions'!$B$3)</f>
        <v/>
      </c>
      <c r="F10" s="12">
        <f>IF(B10="","",B10/'Budget Assumptions'!$B$4)</f>
        <v/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</cols>
  <sheetData>
    <row r="1">
      <c r="A1" s="5" t="inlineStr">
        <is>
          <t>Assumption</t>
        </is>
      </c>
      <c r="B1" s="5" t="inlineStr">
        <is>
          <t>Value</t>
        </is>
      </c>
    </row>
    <row r="2">
      <c r="A2" s="6" t="inlineStr">
        <is>
          <t>Days per Year</t>
        </is>
      </c>
      <c r="B2" s="17" t="n">
        <v>365</v>
      </c>
    </row>
    <row r="3">
      <c r="A3" s="6" t="inlineStr">
        <is>
          <t>Weeks per Year</t>
        </is>
      </c>
      <c r="B3" s="17" t="n">
        <v>52</v>
      </c>
    </row>
    <row r="4">
      <c r="A4" s="6" t="inlineStr">
        <is>
          <t>Months per Year</t>
        </is>
      </c>
      <c r="B4" s="17" t="n">
        <v>12</v>
      </c>
    </row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2026-01-13T17:39:58Z</dcterms:created>
  <dcterms:modified xmlns:dcterms="http://purl.org/dc/terms/" xmlns:xsi="http://www.w3.org/2001/XMLSchema-instance" xsi:type="dcterms:W3CDTF">2026-01-13T18:08:52Z</dcterms:modified>
</cp:coreProperties>
</file>